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25456\Desktop\CBMNT 17136 R41087\"/>
    </mc:Choice>
  </mc:AlternateContent>
  <bookViews>
    <workbookView xWindow="0" yWindow="0" windowWidth="28800" windowHeight="11835" tabRatio="932" activeTab="11"/>
  </bookViews>
  <sheets>
    <sheet name="Chassis Kit C " sheetId="16" r:id="rId1"/>
    <sheet name="Chassis Kit C - Items Removed" sheetId="18" state="hidden" r:id="rId2"/>
    <sheet name="Chassis Kit C - Edits " sheetId="8" state="hidden" r:id="rId3"/>
    <sheet name="Chassis Single Pull" sheetId="7" state="hidden" r:id="rId4"/>
    <sheet name="Chassis 100% Org" sheetId="9" state="hidden" r:id="rId5"/>
    <sheet name=" BODY 100% Org" sheetId="10" state="hidden" r:id="rId6"/>
    <sheet name=" BODY Kit B" sheetId="3" r:id="rId7"/>
    <sheet name=" BODY Single Pull" sheetId="11" state="hidden" r:id="rId8"/>
    <sheet name=" S UNITS 100% Org" sheetId="12" state="hidden" r:id="rId9"/>
    <sheet name="Small Unit C (Blad)" sheetId="2" r:id="rId10"/>
    <sheet name="Small Unit Single Pull" sheetId="13" state="hidden" r:id="rId11"/>
    <sheet name=" Engine Kit A (CTF)" sheetId="15" r:id="rId12"/>
    <sheet name="Single Pull for Midlife Program" sheetId="14" state="hidden" r:id="rId13"/>
    <sheet name="CHASSIS 20%" sheetId="4" state="hidden" r:id="rId14"/>
    <sheet name="BODY 20%" sheetId="6" state="hidden" r:id="rId15"/>
    <sheet name="S UNITS 20%" sheetId="5" state="hidden" r:id="rId16"/>
  </sheets>
  <definedNames>
    <definedName name="_xlnm._FilterDatabase" localSheetId="6" hidden="1">' BODY Kit B'!$A$5:$E$54</definedName>
    <definedName name="_xlnm._FilterDatabase" localSheetId="13" hidden="1">'CHASSIS 20%'!$A$1:$J$1</definedName>
    <definedName name="_xlnm._FilterDatabase" localSheetId="0" hidden="1">'Chassis Kit C '!$A$5:$E$36</definedName>
    <definedName name="_xlnm._FilterDatabase" localSheetId="2" hidden="1">'Chassis Kit C - Edits '!$A$1:$H$73</definedName>
    <definedName name="_xlnm._FilterDatabase" localSheetId="9" hidden="1">'Small Unit C (Blad)'!$A$5:$G$75</definedName>
    <definedName name="_xlnm.Print_Area" localSheetId="5">' BODY 100% Org'!$A$1:$J$25</definedName>
    <definedName name="_xlnm.Print_Area" localSheetId="6">' BODY Kit B'!$A$1:$L$17</definedName>
    <definedName name="_xlnm.Print_Area" localSheetId="7">' BODY Single Pull'!$B$1:$F$8</definedName>
    <definedName name="_xlnm.Print_Area" localSheetId="11">' Engine Kit A (CTF)'!$A$1:$L$41</definedName>
    <definedName name="_xlnm.Print_Area" localSheetId="8">' S UNITS 100% Org'!$A$1:$J$37</definedName>
    <definedName name="_xlnm.Print_Area" localSheetId="14">'BODY 20%'!$A$1:$J$6</definedName>
    <definedName name="_xlnm.Print_Area" localSheetId="13">'CHASSIS 20%'!$A$1:$J$47</definedName>
    <definedName name="_xlnm.Print_Area" localSheetId="15">'S UNITS 20%'!$A$1:$J$4</definedName>
    <definedName name="_xlnm.Print_Area" localSheetId="12">'Single Pull for Midlife Program'!$A$1:$H$84</definedName>
    <definedName name="_xlnm.Print_Area" localSheetId="9">'Small Unit C (Blad)'!$A$1:$L$32</definedName>
    <definedName name="_xlnm.Print_Area" localSheetId="10">'Small Unit Single Pull'!$B$1:$F$1</definedName>
    <definedName name="_xlnm.Print_Titles" localSheetId="11">' Engine Kit A (CTF)'!$4:$4</definedName>
    <definedName name="_xlnm.Print_Titles" localSheetId="0">'Chassis Kit C '!$5:$5</definedName>
    <definedName name="_xlnm.Print_Titles" localSheetId="2">'Chassis Kit C - Edits '!$1:$1</definedName>
    <definedName name="_xlnm.Print_Titles" localSheetId="12">'Single Pull for Midlife Program'!$1:$1</definedName>
  </definedNames>
  <calcPr calcId="152511"/>
</workbook>
</file>

<file path=xl/calcChain.xml><?xml version="1.0" encoding="utf-8"?>
<calcChain xmlns="http://schemas.openxmlformats.org/spreadsheetml/2006/main">
  <c r="J37" i="15" l="1"/>
  <c r="H37" i="15"/>
  <c r="J36" i="15"/>
  <c r="H36" i="15"/>
  <c r="J35" i="15"/>
  <c r="H35" i="15"/>
  <c r="J34" i="15"/>
  <c r="H34" i="15"/>
  <c r="J33" i="15"/>
  <c r="H33" i="15"/>
  <c r="J32" i="15"/>
  <c r="H32" i="15"/>
  <c r="J31" i="15"/>
  <c r="H31" i="15"/>
  <c r="J30" i="15"/>
  <c r="H30" i="15"/>
  <c r="J29" i="15"/>
  <c r="H29" i="15"/>
  <c r="J28" i="15"/>
  <c r="H28" i="15"/>
  <c r="J27" i="15"/>
  <c r="H27" i="15"/>
  <c r="J26" i="15"/>
  <c r="H26" i="15"/>
  <c r="J25" i="15"/>
  <c r="H25" i="15"/>
  <c r="J24" i="15"/>
  <c r="H24" i="15"/>
  <c r="J23" i="15"/>
  <c r="H23" i="15"/>
  <c r="J22" i="15"/>
  <c r="H22" i="15"/>
  <c r="J21" i="15"/>
  <c r="H21" i="15"/>
  <c r="J20" i="15"/>
  <c r="H20" i="15"/>
  <c r="J19" i="15"/>
  <c r="H19" i="15"/>
  <c r="J18" i="15"/>
  <c r="H18" i="15"/>
  <c r="J17" i="15"/>
  <c r="H17" i="15"/>
  <c r="J16" i="15"/>
  <c r="H16" i="15"/>
  <c r="J15" i="15"/>
  <c r="H15" i="15"/>
  <c r="J14" i="15"/>
  <c r="H14" i="15"/>
  <c r="J13" i="15"/>
  <c r="H13" i="15"/>
  <c r="J12" i="15"/>
  <c r="H12" i="15"/>
  <c r="J11" i="15"/>
  <c r="H11" i="15"/>
  <c r="J10" i="15"/>
  <c r="H10" i="15"/>
  <c r="J9" i="15"/>
  <c r="H9" i="15"/>
  <c r="J8" i="15"/>
  <c r="H8" i="15"/>
  <c r="J7" i="15"/>
  <c r="H7" i="15"/>
  <c r="J6" i="15"/>
  <c r="J5" i="15"/>
  <c r="H6" i="15"/>
  <c r="H5" i="15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6" i="2"/>
  <c r="H6" i="2"/>
  <c r="J12" i="3"/>
  <c r="J11" i="3"/>
  <c r="J10" i="3"/>
  <c r="J9" i="3"/>
  <c r="J8" i="3"/>
  <c r="J7" i="3"/>
  <c r="J6" i="3"/>
  <c r="H12" i="3"/>
  <c r="H11" i="3"/>
  <c r="H10" i="3"/>
  <c r="H9" i="3"/>
  <c r="H8" i="3"/>
  <c r="H7" i="3"/>
  <c r="H6" i="3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38" i="15" l="1"/>
  <c r="H40" i="15" s="1"/>
  <c r="J13" i="3"/>
  <c r="J15" i="3" s="1"/>
  <c r="H28" i="2"/>
  <c r="H30" i="2" s="1"/>
  <c r="J28" i="2"/>
  <c r="J30" i="2" s="1"/>
  <c r="H13" i="3"/>
  <c r="H15" i="3" s="1"/>
  <c r="J38" i="15"/>
  <c r="J40" i="15" s="1"/>
  <c r="J37" i="16"/>
  <c r="J39" i="16" s="1"/>
  <c r="H37" i="16"/>
  <c r="H39" i="16" s="1"/>
</calcChain>
</file>

<file path=xl/sharedStrings.xml><?xml version="1.0" encoding="utf-8"?>
<sst xmlns="http://schemas.openxmlformats.org/spreadsheetml/2006/main" count="1919" uniqueCount="534">
  <si>
    <t xml:space="preserve">PART </t>
  </si>
  <si>
    <t>NOTES</t>
  </si>
  <si>
    <t>DESCRIPTION</t>
  </si>
  <si>
    <t>OEM #</t>
  </si>
  <si>
    <t xml:space="preserve">WMATA # </t>
  </si>
  <si>
    <t>QTY</t>
  </si>
  <si>
    <t>109982</t>
  </si>
  <si>
    <t>109863</t>
  </si>
  <si>
    <t>109904</t>
  </si>
  <si>
    <t>116019</t>
  </si>
  <si>
    <t xml:space="preserve"> 5953334 </t>
  </si>
  <si>
    <t>045076</t>
  </si>
  <si>
    <t>ENGINE MOUNT, FRONT</t>
  </si>
  <si>
    <t>WASHER ENGINE, REBOUND</t>
  </si>
  <si>
    <t>SPACER, FRONT ENGINE MOUNT</t>
  </si>
  <si>
    <t>ENGINE MOUNT, REAR</t>
  </si>
  <si>
    <t>MUFFLER, AIRTANK SYSTEM</t>
  </si>
  <si>
    <t>WASHER , SNUBBING</t>
  </si>
  <si>
    <t>CLAMP, EXHAUST 4.75 I.D.</t>
  </si>
  <si>
    <t xml:space="preserve"> SEAL CLAMP, EXHAUST 3.50"</t>
  </si>
  <si>
    <t>U-CLAMP, 3 1/2"</t>
  </si>
  <si>
    <t>KIT, TUBE BLANKET</t>
  </si>
  <si>
    <t>HOSE, SILICONE 1"</t>
  </si>
  <si>
    <t>CLAMP,CAC TUB</t>
  </si>
  <si>
    <t>ELBOW, RUBBER REDUCING 5X4</t>
  </si>
  <si>
    <t>HOSE,SILICONE 4" DIA</t>
  </si>
  <si>
    <t>HOSE,HUMP</t>
  </si>
  <si>
    <t>CLAMP, T-BOLT</t>
  </si>
  <si>
    <t>CLAMP, TBOLT 5 1/2</t>
  </si>
  <si>
    <t>U-CLAMP 5"</t>
  </si>
  <si>
    <t>FILTER, AIR</t>
  </si>
  <si>
    <t>GAUGE, AIR RESTRICTION</t>
  </si>
  <si>
    <t>NUT, TWIST AIR CLEANER</t>
  </si>
  <si>
    <t>CLAMP, T-BOLT W/SPRING</t>
  </si>
  <si>
    <t>CLAMP, BREEZE 2.25-3.13 DIA</t>
  </si>
  <si>
    <t>HOSE, HUMP 2 1/2" IN DIA</t>
  </si>
  <si>
    <t>HOSE, HUMP 2" IN DIA</t>
  </si>
  <si>
    <t>CLAMP, LOWER RADIATOR TUBE</t>
  </si>
  <si>
    <t>LOOM, THERMAL</t>
  </si>
  <si>
    <t>FILTER, COOLANT</t>
  </si>
  <si>
    <t>RACOR FUEL FILTER</t>
  </si>
  <si>
    <t>SENSOR, FUEL</t>
  </si>
  <si>
    <t>O-RING, TURBO</t>
  </si>
  <si>
    <t>SEAL, ORING AIR INTAKE</t>
  </si>
  <si>
    <t>HOSE, BOOSTER TO ENGINE BLOCK</t>
  </si>
  <si>
    <t>CLAMP, AIR INTAKE</t>
  </si>
  <si>
    <t>CLAMP, EXHAUST TURBO</t>
  </si>
  <si>
    <t>HOSE, BRAKE FRONT</t>
  </si>
  <si>
    <t>LINKS, LEVELING FRONT</t>
  </si>
  <si>
    <t>LINKS, LEVELING REAR</t>
  </si>
  <si>
    <t>BRACKET, LINK  LEVELING</t>
  </si>
  <si>
    <t>BRACKET, LINK LEVELING</t>
  </si>
  <si>
    <t>HOSE, HUMP 4" NEIHOFF</t>
  </si>
  <si>
    <t>TUBE, DROP SURGE TANK</t>
  </si>
  <si>
    <t>CONNECTOR, BRAKE HOSE 1/2" X 1/2"</t>
  </si>
  <si>
    <t>WASHER, LOCK PLATE</t>
  </si>
  <si>
    <t>GAUGE, TEMPERATURE</t>
  </si>
  <si>
    <t>CLAMP, BREEZE 9/13 - 11/16</t>
  </si>
  <si>
    <t>FITTING,  1-1/4 M JIC X 1-1/4 M NPT</t>
  </si>
  <si>
    <t xml:space="preserve">CABLE, E-STROKE </t>
  </si>
  <si>
    <t>CLAMP, 3 HUMP COPPER PIPE</t>
  </si>
  <si>
    <t>COVER PLATE, CLAMP</t>
  </si>
  <si>
    <t>CLAMP TWIN 28MM COPPER PIPE</t>
  </si>
  <si>
    <t>GASKET, AIR GOVERNOR</t>
  </si>
  <si>
    <t>TEST PORT, AIR GOVERNOR</t>
  </si>
  <si>
    <t>CLAMP, V-BAND CAC TURBO</t>
  </si>
  <si>
    <t>PLATE, COVER 3/4</t>
  </si>
  <si>
    <t>CLAMP, 3/4 TUBE</t>
  </si>
  <si>
    <t>CLAMP SINGLE 18MM HTM</t>
  </si>
  <si>
    <t>ELBOW, 90 DEGREE SPINNER</t>
  </si>
  <si>
    <t>ADAPTER, ELBOW 45 DEGREE</t>
  </si>
  <si>
    <t>ADAPTER, ELBOW 45° EXT PIPE TO 37° FLARE</t>
  </si>
  <si>
    <t>ADAPTER, TEE EXT PIPE TO 37° FLARE</t>
  </si>
  <si>
    <t>ELBOW, 90° 3/8 F JIC SWIVEL X 3/8  BARB</t>
  </si>
  <si>
    <t>ELBOW, 90° 4" NEIHOFF</t>
  </si>
  <si>
    <t>ELBOW, 90° 2 1/2"</t>
  </si>
  <si>
    <t>ELBOW, 90° 2 1/4</t>
  </si>
  <si>
    <t>ELBOW, 90° ORANGE</t>
  </si>
  <si>
    <t>STRAPS, GROUND</t>
  </si>
  <si>
    <t>BRACKET, PING TANK</t>
  </si>
  <si>
    <t>CLAMP, CONSTANT TENSION 5/8-1 1/4</t>
  </si>
  <si>
    <t>CLAMP, CONSTANT TENSION 13/16-1 1/2</t>
  </si>
  <si>
    <t xml:space="preserve">CLAMP, CONSTANT TENSION 13/16-1 3/4 </t>
  </si>
  <si>
    <t>HOSE, GREEN STRIPE STRAIGHT COOLANT</t>
  </si>
  <si>
    <t>CLAMP, WEDGE 3/4</t>
  </si>
  <si>
    <t>CLAMP, CUSHION WEDGE</t>
  </si>
  <si>
    <t>ELBOW, 90 3/8 HOSE BARB</t>
  </si>
  <si>
    <t>PAINT, GLOSS BLACK</t>
  </si>
  <si>
    <t>REMOVER, FLUX DEGREASER</t>
  </si>
  <si>
    <t>CLAMP, CONSTANT TENSION 1 1/4-2 1/8</t>
  </si>
  <si>
    <t xml:space="preserve">ADAPTER, 10MM-1.5 M THREAD W/ORING </t>
  </si>
  <si>
    <t>205042</t>
  </si>
  <si>
    <t>331992</t>
  </si>
  <si>
    <t>5952265</t>
  </si>
  <si>
    <t>321543</t>
  </si>
  <si>
    <t>371416</t>
  </si>
  <si>
    <t>049749</t>
  </si>
  <si>
    <t>042027</t>
  </si>
  <si>
    <t>034530</t>
  </si>
  <si>
    <t>6333802</t>
  </si>
  <si>
    <t>6333803</t>
  </si>
  <si>
    <t>351703</t>
  </si>
  <si>
    <t>097485</t>
  </si>
  <si>
    <t>052179</t>
  </si>
  <si>
    <t>6341684</t>
  </si>
  <si>
    <t>8111553</t>
  </si>
  <si>
    <t>5960918</t>
  </si>
  <si>
    <t>092717</t>
  </si>
  <si>
    <t>106428</t>
  </si>
  <si>
    <t>012834</t>
  </si>
  <si>
    <t>028889</t>
  </si>
  <si>
    <t>034528</t>
  </si>
  <si>
    <t>8111087</t>
  </si>
  <si>
    <t>038158</t>
  </si>
  <si>
    <t>013480</t>
  </si>
  <si>
    <t>165544</t>
  </si>
  <si>
    <t>150278</t>
  </si>
  <si>
    <t>281894</t>
  </si>
  <si>
    <t>6352969</t>
  </si>
  <si>
    <t xml:space="preserve">3883284 
</t>
  </si>
  <si>
    <t xml:space="preserve"> 3682177 
 </t>
  </si>
  <si>
    <t>334294</t>
  </si>
  <si>
    <t xml:space="preserve">3067979 
   </t>
  </si>
  <si>
    <t xml:space="preserve">102408 
   </t>
  </si>
  <si>
    <t xml:space="preserve">6343158 
</t>
  </si>
  <si>
    <t>072543</t>
  </si>
  <si>
    <t>308805</t>
  </si>
  <si>
    <t>237729</t>
  </si>
  <si>
    <t>118406</t>
  </si>
  <si>
    <t>303600</t>
  </si>
  <si>
    <t xml:space="preserve"> 1492-8D 
 </t>
  </si>
  <si>
    <t>050968</t>
  </si>
  <si>
    <t>015765</t>
  </si>
  <si>
    <t>131322</t>
  </si>
  <si>
    <t>19056-6S</t>
  </si>
  <si>
    <t>163919</t>
  </si>
  <si>
    <t>289747</t>
  </si>
  <si>
    <t>339570</t>
  </si>
  <si>
    <t>201735</t>
  </si>
  <si>
    <t>299536</t>
  </si>
  <si>
    <t>2338304</t>
  </si>
  <si>
    <t>2376095</t>
  </si>
  <si>
    <t>6402150</t>
  </si>
  <si>
    <t>049190</t>
  </si>
  <si>
    <t>049194</t>
  </si>
  <si>
    <t>288862</t>
  </si>
  <si>
    <t>311072</t>
  </si>
  <si>
    <t>5944641</t>
  </si>
  <si>
    <t>5959818</t>
  </si>
  <si>
    <t>5946719</t>
  </si>
  <si>
    <t>5995795</t>
  </si>
  <si>
    <t>32712</t>
  </si>
  <si>
    <t>32716</t>
  </si>
  <si>
    <t>32720</t>
  </si>
  <si>
    <t>24218</t>
  </si>
  <si>
    <t>JSK MACHINE</t>
  </si>
  <si>
    <t>372465</t>
  </si>
  <si>
    <t>S340G12</t>
  </si>
  <si>
    <t>WW25714</t>
  </si>
  <si>
    <t>S340G20</t>
  </si>
  <si>
    <t>320134</t>
  </si>
  <si>
    <t>WW25724</t>
  </si>
  <si>
    <t xml:space="preserve">98-3 </t>
  </si>
  <si>
    <t>MCC-DC1</t>
  </si>
  <si>
    <t>32620</t>
  </si>
  <si>
    <t>R47950003</t>
  </si>
  <si>
    <t>R47950007</t>
  </si>
  <si>
    <t>R47950024</t>
  </si>
  <si>
    <t>R47950048</t>
  </si>
  <si>
    <t>R47950049</t>
  </si>
  <si>
    <t>TUBE, EXHAUST ISL 07</t>
  </si>
  <si>
    <t>GASKET, MUFFLER INLET</t>
  </si>
  <si>
    <t>289087</t>
  </si>
  <si>
    <t>358327</t>
  </si>
  <si>
    <t xml:space="preserve">Adaptor Tees 1” F JIC Swivel X 1” M JIC Flare With 14 MM-1.5 Threads In Center </t>
  </si>
  <si>
    <t>1980025063</t>
  </si>
  <si>
    <t>EMP (Aeroquip # GP6504-16-16)</t>
  </si>
  <si>
    <t>ADAPTER, 1" TUBE / 16 JIC HYLOK</t>
  </si>
  <si>
    <t>CONNECTOR</t>
  </si>
  <si>
    <t>TUBE, FUEL SUPPLY FILTER COPPER 5/8</t>
  </si>
  <si>
    <t>TUBE, FUEL SUPPLY ENGINE COPPER 5/8</t>
  </si>
  <si>
    <t>CLAMP, 5/8 DIA TWIN</t>
  </si>
  <si>
    <t>PLATE, COVER</t>
  </si>
  <si>
    <t>CLAMP, 5/8 DIA TUBE</t>
  </si>
  <si>
    <t>FILLER, TUBE TRANS</t>
  </si>
  <si>
    <t>DIPSTICK, TRANS</t>
  </si>
  <si>
    <t>334243</t>
  </si>
  <si>
    <t>335792</t>
  </si>
  <si>
    <t>395142</t>
  </si>
  <si>
    <t>394798</t>
  </si>
  <si>
    <t>202016</t>
  </si>
  <si>
    <t>202571</t>
  </si>
  <si>
    <t>066792</t>
  </si>
  <si>
    <t>049188</t>
  </si>
  <si>
    <t>316149</t>
  </si>
  <si>
    <t>363053</t>
  </si>
  <si>
    <t>Elbow, 90° - 16 ORB - 16 JIC</t>
  </si>
  <si>
    <t>SPACERS, GEARBOX</t>
  </si>
  <si>
    <t>Bolt, M20 x 1.5 x 60 mm</t>
  </si>
  <si>
    <t>CLAMP,V-BAND ISL MUFFLER</t>
  </si>
  <si>
    <t>219528</t>
  </si>
  <si>
    <t>204517</t>
  </si>
  <si>
    <t>255985</t>
  </si>
  <si>
    <t>6356960</t>
  </si>
  <si>
    <t>HEAD, COOLANT</t>
  </si>
  <si>
    <t>VALVE POPPET, FUEL</t>
  </si>
  <si>
    <t>VALVE SHUTOFF, COOLANT</t>
  </si>
  <si>
    <t>011697</t>
  </si>
  <si>
    <t>272179</t>
  </si>
  <si>
    <t>6331005</t>
  </si>
  <si>
    <t>FLAP, FRONT MUD</t>
  </si>
  <si>
    <t>APRON, FLAP MUD CS &amp; RS</t>
  </si>
  <si>
    <t>BRACKET, MUD FLAP REAR</t>
  </si>
  <si>
    <t>FLAP, MUD REAR CENTER</t>
  </si>
  <si>
    <t>284658</t>
  </si>
  <si>
    <t>284660</t>
  </si>
  <si>
    <t>256207</t>
  </si>
  <si>
    <t>256205</t>
  </si>
  <si>
    <t>HARDWARE KIT, SHOCK ABSORBER</t>
  </si>
  <si>
    <t>ASSEMBLY, MUD FLAP SUPPORT</t>
  </si>
  <si>
    <t>BRACE, ANGLE DIAGNAL SUSPENSION</t>
  </si>
  <si>
    <t>COLUMN, STEERING ASSEMBLY</t>
  </si>
  <si>
    <t>WHEEL, STEERING</t>
  </si>
  <si>
    <t>BRACKET, EXHAUST TUBE SUPPORT</t>
  </si>
  <si>
    <t>TUBE ASSEMBLY, P/STEERING REAR SUPPLY</t>
  </si>
  <si>
    <t>TUBE ASSEMBLY, P/STEERING REAR RETURN</t>
  </si>
  <si>
    <t>6323609</t>
  </si>
  <si>
    <t>248202</t>
  </si>
  <si>
    <t>251879</t>
  </si>
  <si>
    <t>251882</t>
  </si>
  <si>
    <t>341876</t>
  </si>
  <si>
    <t>060558</t>
  </si>
  <si>
    <t>318381</t>
  </si>
  <si>
    <t>318380</t>
  </si>
  <si>
    <t>315247</t>
  </si>
  <si>
    <t>315276</t>
  </si>
  <si>
    <t>CLAMP, DUAL TIE</t>
  </si>
  <si>
    <t>TIE, CABLE</t>
  </si>
  <si>
    <t>TIE, CABLE LARGE</t>
  </si>
  <si>
    <t>DCT110HIRK2</t>
  </si>
  <si>
    <t>29519134</t>
  </si>
  <si>
    <t>R99990040</t>
  </si>
  <si>
    <t>PAINT HIGH HEAT WHITE</t>
  </si>
  <si>
    <t>PAINT, ENAMEL, PEANUT BEIGE</t>
  </si>
  <si>
    <t>WIPE, CLOTH</t>
  </si>
  <si>
    <t>GAS, MAPP</t>
  </si>
  <si>
    <t>TORCH, SELF IGNITING</t>
  </si>
  <si>
    <t>TOWEL, LINT FREE</t>
  </si>
  <si>
    <t>TAPE, ALUMINUM</t>
  </si>
  <si>
    <t>PAD, SPILL BLANKETS</t>
  </si>
  <si>
    <t>ABSORBENT, SHEET TYPE OIL</t>
  </si>
  <si>
    <t>1505</t>
  </si>
  <si>
    <t>79043</t>
  </si>
  <si>
    <t>WK-50</t>
  </si>
  <si>
    <t>PF1000</t>
  </si>
  <si>
    <t>ON 59416</t>
  </si>
  <si>
    <t>199595</t>
  </si>
  <si>
    <t>R80100019</t>
  </si>
  <si>
    <t>R80100032</t>
  </si>
  <si>
    <t>R51200147</t>
  </si>
  <si>
    <t>`067000751</t>
  </si>
  <si>
    <t>R99990180</t>
  </si>
  <si>
    <t xml:space="preserve">SMP 31 </t>
  </si>
  <si>
    <t>FIREPOWER</t>
  </si>
  <si>
    <t>COMPOUND, GASKET MAKER</t>
  </si>
  <si>
    <t>`067000775</t>
  </si>
  <si>
    <t>RETAINER,WINDOW, GAS SPRING</t>
  </si>
  <si>
    <t>STRAP, STANCHION, YELLOW</t>
  </si>
  <si>
    <t>HANDLE, DRIVERS GLASS</t>
  </si>
  <si>
    <t>SEAT BELT KIT, 3 PIECE</t>
  </si>
  <si>
    <t>WHEEL CHAIR HOOKS/ SEAT</t>
  </si>
  <si>
    <t>WHEEL CHAIR HOOKS/ FLOOR</t>
  </si>
  <si>
    <t>PASSENGER HAND STRAPS</t>
  </si>
  <si>
    <t>TRASH BAGS</t>
  </si>
  <si>
    <t>LATCH, ENGINE DOOR</t>
  </si>
  <si>
    <t>LATCH, HVAC DOOR</t>
  </si>
  <si>
    <t>MODULE, REAR, C/S</t>
  </si>
  <si>
    <t>MODULE, REAR, R/S</t>
  </si>
  <si>
    <t>MODULE, REAR, CENTER</t>
  </si>
  <si>
    <t>MODULE, FRONT, C/S</t>
  </si>
  <si>
    <t>FLANGE, LAMP, MOUNT, ANGLE</t>
  </si>
  <si>
    <t>Wheel Chair Mechanism</t>
  </si>
  <si>
    <t>Trans wire harness</t>
  </si>
  <si>
    <t>Therm-wrap loom</t>
  </si>
  <si>
    <t>w/c bracket</t>
  </si>
  <si>
    <t>Dash indicator module left</t>
  </si>
  <si>
    <t>Dash indicator module right</t>
  </si>
  <si>
    <t>Data connector ‘CAP’</t>
  </si>
  <si>
    <t>Switch (defrost)</t>
  </si>
  <si>
    <t>Knob</t>
  </si>
  <si>
    <t>Instrument panel</t>
  </si>
  <si>
    <t>Door control switch</t>
  </si>
  <si>
    <t>Kneel switch</t>
  </si>
  <si>
    <t>Quick release valve</t>
  </si>
  <si>
    <t>015697</t>
  </si>
  <si>
    <t>229859N</t>
  </si>
  <si>
    <t>Turn signal switch</t>
  </si>
  <si>
    <t>Head light dimmer  switch</t>
  </si>
  <si>
    <t>Step up light</t>
  </si>
  <si>
    <t>Switch pressure wave</t>
  </si>
  <si>
    <t>Turn signal guard</t>
  </si>
  <si>
    <t>Light grommet</t>
  </si>
  <si>
    <t>Entrance light</t>
  </si>
  <si>
    <t>Windshield washer pump</t>
  </si>
  <si>
    <t>Back up alarm</t>
  </si>
  <si>
    <t>Horn bezel cap</t>
  </si>
  <si>
    <t>Horn button</t>
  </si>
  <si>
    <t xml:space="preserve">Horn </t>
  </si>
  <si>
    <t xml:space="preserve">Org/cable gasket </t>
  </si>
  <si>
    <t>Clamp dual tie</t>
  </si>
  <si>
    <t>TIE CABLE</t>
  </si>
  <si>
    <t>TIE CABLE B-400</t>
  </si>
  <si>
    <t>24volt relay with diode</t>
  </si>
  <si>
    <t>Battery disconnect switch</t>
  </si>
  <si>
    <t>Hi/volt-interlock COVER</t>
  </si>
  <si>
    <t>Interlock Regulator valve</t>
  </si>
  <si>
    <t>SVN4-HORN-XO</t>
  </si>
  <si>
    <t>T50-L</t>
  </si>
  <si>
    <t>MISC. SMALL UNITS 100%</t>
  </si>
  <si>
    <t>089158</t>
  </si>
  <si>
    <t>061000512</t>
  </si>
  <si>
    <t>065000480</t>
  </si>
  <si>
    <t>015696</t>
  </si>
  <si>
    <t>059001014</t>
  </si>
  <si>
    <t>MISC. SMALL UNITS 20%</t>
  </si>
  <si>
    <t>BP-81814</t>
  </si>
  <si>
    <t xml:space="preserve"> </t>
  </si>
  <si>
    <t>Bus Battery (AGM)</t>
  </si>
  <si>
    <t>MISC. BODY 20%</t>
  </si>
  <si>
    <t>MISC. BODY 100%</t>
  </si>
  <si>
    <t>BIKE RACK</t>
  </si>
  <si>
    <t>FARE BOX DECK</t>
  </si>
  <si>
    <t>3M 80 GRIT SANDPAPER 6" GREEN</t>
  </si>
  <si>
    <t>3M 180 GRIT SANDPAPER 6" GOLD</t>
  </si>
  <si>
    <t>1 " TAPE GREEN 3M 6336 ONLY</t>
  </si>
  <si>
    <t>1- 1/2" TAPE 3M 6338 ONLY</t>
  </si>
  <si>
    <t>DRAPE 48" X 150' LG 3M 06848 ONLY</t>
  </si>
  <si>
    <t xml:space="preserve">051131-01566 3M </t>
  </si>
  <si>
    <t>051131-01639 3M</t>
  </si>
  <si>
    <t>PLUG BODY</t>
  </si>
  <si>
    <t>CLAMP, T BOLT 4.5</t>
  </si>
  <si>
    <t>LED Mirror T/S Light</t>
  </si>
  <si>
    <t>Splash Shield Horn</t>
  </si>
  <si>
    <t>Vendor</t>
  </si>
  <si>
    <t>ROP</t>
  </si>
  <si>
    <t>EOQ</t>
  </si>
  <si>
    <t>REORDER STATUS</t>
  </si>
  <si>
    <t>SUPPLY QTY</t>
  </si>
  <si>
    <t>CHECKED</t>
  </si>
  <si>
    <t>NEW FLYER</t>
  </si>
  <si>
    <t>211955-1294</t>
  </si>
  <si>
    <t>Union County Seating &amp; Supply, Inc.</t>
  </si>
  <si>
    <t>Parts Authority Southern LLC</t>
  </si>
  <si>
    <t>Hydraulic Electric Components Supply Inc</t>
  </si>
  <si>
    <t>Pro Finishes PLUS</t>
  </si>
  <si>
    <t>Vehicle Maint Program Inc</t>
  </si>
  <si>
    <t>The Baltimore Auto Supply Company</t>
  </si>
  <si>
    <t>#1SMG</t>
  </si>
  <si>
    <t>700-5940</t>
  </si>
  <si>
    <t>1" 233</t>
  </si>
  <si>
    <t>6338 (3M) 1-1/2"</t>
  </si>
  <si>
    <t>3M06848</t>
  </si>
  <si>
    <t>Mohawk Manufacturing &amp; Supply</t>
  </si>
  <si>
    <t>OEM shows as WMATA stock 882550069</t>
  </si>
  <si>
    <t>Dominion Electric Supply Co</t>
  </si>
  <si>
    <t>Beltway Industrial Supply Co</t>
  </si>
  <si>
    <t>Johnson &amp; Towers Baltimore Inc</t>
  </si>
  <si>
    <t>PL-AGM31x4</t>
  </si>
  <si>
    <t>Battery Solutions, Inc.</t>
  </si>
  <si>
    <t>Cummins</t>
  </si>
  <si>
    <t>NABI</t>
  </si>
  <si>
    <t>Allied Electronics Inc</t>
  </si>
  <si>
    <t>Trippe Supply Company</t>
  </si>
  <si>
    <t>UNCHECKED</t>
  </si>
  <si>
    <t>Mid Atlantic Chemical Corp</t>
  </si>
  <si>
    <t>U.S. WIPING MATERIALS CO., INC.</t>
  </si>
  <si>
    <t>Noland Company</t>
  </si>
  <si>
    <t>Gexpro</t>
  </si>
  <si>
    <t>District Safety Products Inc</t>
  </si>
  <si>
    <t>067000672</t>
  </si>
  <si>
    <t>Lubemaster</t>
  </si>
  <si>
    <t>2000</t>
  </si>
  <si>
    <t>5000</t>
  </si>
  <si>
    <t>Advanced Fluid Connectors</t>
  </si>
  <si>
    <t xml:space="preserve"> NEW FLYER</t>
  </si>
  <si>
    <t>L8218-A-12NW-M2</t>
  </si>
  <si>
    <t>MS21919WDG8</t>
  </si>
  <si>
    <t>MS21919WDG10</t>
  </si>
  <si>
    <t>MS21919WDG14</t>
  </si>
  <si>
    <t>MS21919WDG16</t>
  </si>
  <si>
    <t>MS21919WDG20</t>
  </si>
  <si>
    <t>S340G16</t>
  </si>
  <si>
    <t>Mark Electronics Supply Inc.</t>
  </si>
  <si>
    <t>JSK Machine &amp; Mfg Corporation</t>
  </si>
  <si>
    <t>PAF-006870</t>
  </si>
  <si>
    <t>PAF-006872</t>
  </si>
  <si>
    <t>PAF-006873</t>
  </si>
  <si>
    <t>PAF-006874</t>
  </si>
  <si>
    <t>PAF-006876</t>
  </si>
  <si>
    <t>PAF-006875</t>
  </si>
  <si>
    <t>PAF-006878</t>
  </si>
  <si>
    <t>PAF-006879</t>
  </si>
  <si>
    <t>PAF-006887</t>
  </si>
  <si>
    <t>PAF-006889</t>
  </si>
  <si>
    <t>PAF-006890</t>
  </si>
  <si>
    <t>PAF-006891</t>
  </si>
  <si>
    <t>PAF-006892</t>
  </si>
  <si>
    <t>PAF-006869</t>
  </si>
  <si>
    <t>PAF-006954</t>
  </si>
  <si>
    <t>PAF-006955</t>
  </si>
  <si>
    <t>PAF-006956</t>
  </si>
  <si>
    <t>PAF-006957</t>
  </si>
  <si>
    <t>Incorrect Number</t>
  </si>
  <si>
    <t xml:space="preserve">updated by Tim Parks </t>
  </si>
  <si>
    <t>singal pull</t>
  </si>
  <si>
    <t xml:space="preserve">Muncie /New Flyer </t>
  </si>
  <si>
    <t xml:space="preserve">singal pull </t>
  </si>
  <si>
    <t>882550561 will replace 882700032 Per findings J.Rose</t>
  </si>
  <si>
    <t>972700064 will replace 881700020 Per FindingsJ.rose</t>
  </si>
  <si>
    <t xml:space="preserve">Single Pull Parts </t>
  </si>
  <si>
    <t>In Small Unit A Kit</t>
  </si>
  <si>
    <t xml:space="preserve">Chassis Kit 100% </t>
  </si>
  <si>
    <t>Cummins / NEW FLYER</t>
  </si>
  <si>
    <t>#</t>
  </si>
  <si>
    <t>Body Shop</t>
  </si>
  <si>
    <t>Small Unit</t>
  </si>
  <si>
    <t>Chassis Line</t>
  </si>
  <si>
    <t>New Flyer</t>
  </si>
  <si>
    <t>SEAL:O-RING, ISL 280 - (OEM ONLY)</t>
  </si>
  <si>
    <t>3926048</t>
  </si>
  <si>
    <t>PLUG:EXPANSION, ISL 280 - (OEM ONLY)</t>
  </si>
  <si>
    <t>3901969</t>
  </si>
  <si>
    <t>BUSHING:CAM, ISL 280 - (OEM ONLY)</t>
  </si>
  <si>
    <t>3945329</t>
  </si>
  <si>
    <t>GASKET, SEAT HOUSING</t>
  </si>
  <si>
    <t>3944293</t>
  </si>
  <si>
    <t>LEVER:ROCKER,6K, 6300,ISL 280 WMATA FLEET NEW FLYER</t>
  </si>
  <si>
    <t>4995630</t>
  </si>
  <si>
    <t>3964713</t>
  </si>
  <si>
    <t>CLAMP:BAND</t>
  </si>
  <si>
    <t>4946823</t>
  </si>
  <si>
    <t>INSULATION:CONNECTION</t>
  </si>
  <si>
    <t>4944755</t>
  </si>
  <si>
    <t>BELT,V:5401-5423,NABI WATER PUMP</t>
  </si>
  <si>
    <t>4942430</t>
  </si>
  <si>
    <t>STUD:EXHAUST - OEM ONLY,ISM 280,FLEET NEW FLYER 6100 AND 6200</t>
  </si>
  <si>
    <t>5286984</t>
  </si>
  <si>
    <t>TENSIONER,BELT:TENSIONER, BELT, 3976835</t>
  </si>
  <si>
    <t>3976835</t>
  </si>
  <si>
    <t>PLATE: COVER, 6300 BUS ENGINES</t>
  </si>
  <si>
    <t>4935317</t>
  </si>
  <si>
    <t>SENSOR:FUEL RAIL PRESS - (OEM ONLY)</t>
  </si>
  <si>
    <t>4954245</t>
  </si>
  <si>
    <t>SENSOR:PRESSURE, ISM 280 - (OEM ONLY)</t>
  </si>
  <si>
    <t>4928594</t>
  </si>
  <si>
    <t>3906696</t>
  </si>
  <si>
    <t>WATER:CPR OUTLET TUBE</t>
  </si>
  <si>
    <t>4991808</t>
  </si>
  <si>
    <t>HOSE,HYDRAULIC:6K, 6300,OIL LINE COMPRESSOR ISL 280, NEW FLYER BUSES</t>
  </si>
  <si>
    <t>3916048</t>
  </si>
  <si>
    <t>TUBE:OIL</t>
  </si>
  <si>
    <t>3969058</t>
  </si>
  <si>
    <t>HOSE:MOLDED</t>
  </si>
  <si>
    <t>5258625</t>
  </si>
  <si>
    <t>ELEMENT:CRANKCASE BREATHER,CUMMINS ISL ENGINE</t>
  </si>
  <si>
    <t>VALVE:EXHAUST GAS RECIRCULATION,ISL 07</t>
  </si>
  <si>
    <t>4955484NX</t>
  </si>
  <si>
    <t>HARNESS:WIRING, ETR - (OEM ONLY)</t>
  </si>
  <si>
    <t>5256656</t>
  </si>
  <si>
    <t>TUBE:TUBE, BREATHER - (OEM ONLY)</t>
  </si>
  <si>
    <t>5255736</t>
  </si>
  <si>
    <t>TENSIONER,BELT:WATER PUMP,5401-5423,NABI</t>
  </si>
  <si>
    <t>38627</t>
  </si>
  <si>
    <t>KIT:CRANKCASE,BREATHER FILTER,CONTAINS O-RING,OIL SEPERATOR ELEMENT, TUBE</t>
  </si>
  <si>
    <t>5255737</t>
  </si>
  <si>
    <t>TUBE:AIR COMPRESSOR</t>
  </si>
  <si>
    <t>5258532</t>
  </si>
  <si>
    <t>DIPSTICK:OIL - (OEM ONLY)</t>
  </si>
  <si>
    <t>3974288</t>
  </si>
  <si>
    <t>HOSE,RADIATOR:COOLANT,NEW FLYER BUSES</t>
  </si>
  <si>
    <t>5258626</t>
  </si>
  <si>
    <t>NUT,HEX:CUMMINS TURBOCHARGER</t>
  </si>
  <si>
    <t>3818824</t>
  </si>
  <si>
    <t>SENSOR:COOLANT AND FUEL TEMPERATURE,6K, 6300,WMATA FLEET ISL</t>
  </si>
  <si>
    <t>4954905</t>
  </si>
  <si>
    <t>%</t>
  </si>
  <si>
    <t>VENDOR</t>
  </si>
  <si>
    <t>CATEGORY</t>
  </si>
  <si>
    <t>OEM</t>
  </si>
  <si>
    <t>Last Price</t>
  </si>
  <si>
    <t>Proprietary Vendor</t>
  </si>
  <si>
    <t>OEM Name</t>
  </si>
  <si>
    <t xml:space="preserve">OEM </t>
  </si>
  <si>
    <t>New Flyer Industries Canada</t>
  </si>
  <si>
    <t>Muncie Reclamation &amp; Supply Co</t>
  </si>
  <si>
    <t>New Flyer Industries Canada, ULC</t>
  </si>
  <si>
    <t>Webers White Truck Dba Weber</t>
  </si>
  <si>
    <t>NABI Bus LLC</t>
  </si>
  <si>
    <t>Gillig Corporation</t>
  </si>
  <si>
    <t>Cummins Power Systems Inc</t>
  </si>
  <si>
    <t>K Neal International Trucks Inc.</t>
  </si>
  <si>
    <t>055000480Vienna Paint &amp; Decorating Inc</t>
  </si>
  <si>
    <t>CUMMINS</t>
  </si>
  <si>
    <t>Competitive</t>
  </si>
  <si>
    <t>003242</t>
  </si>
  <si>
    <t>289388</t>
  </si>
  <si>
    <t>575053</t>
  </si>
  <si>
    <t>YES - Letter from NF</t>
  </si>
  <si>
    <t>Radiator Tube</t>
  </si>
  <si>
    <t>Circulating Pump</t>
  </si>
  <si>
    <t>Gasket; Engine Heator</t>
  </si>
  <si>
    <t xml:space="preserve">RADIATOR:TUBE </t>
  </si>
  <si>
    <t>PUMP,BOOSTER:</t>
  </si>
  <si>
    <t>Gasket; Engine Heater</t>
  </si>
  <si>
    <t xml:space="preserve">SENSOR: EGR;DIFF PRESSURE </t>
  </si>
  <si>
    <t>TEE PLAIN ADAPTER</t>
  </si>
  <si>
    <t>GASKET MATERIAL:GASKET UPPER OIL PAN</t>
  </si>
  <si>
    <t>Kit Total</t>
  </si>
  <si>
    <t>Unit Price</t>
  </si>
  <si>
    <t xml:space="preserve">Base Year </t>
  </si>
  <si>
    <t>Option Year 1</t>
  </si>
  <si>
    <t>Manufacturer/Brand Name Quoted</t>
  </si>
  <si>
    <t>Total</t>
  </si>
  <si>
    <t>Base Year Total</t>
  </si>
  <si>
    <t>Option Year 1 Total</t>
  </si>
  <si>
    <t>P/N Quoted</t>
  </si>
  <si>
    <t>Total Base Plus All Option Years</t>
  </si>
  <si>
    <t>Chassis Kit C #999630063</t>
  </si>
  <si>
    <t>Est # of Kits Per Year</t>
  </si>
  <si>
    <t>Body Kit B #999630061</t>
  </si>
  <si>
    <t>Small Units Kit C (BLAD) #999630064</t>
  </si>
  <si>
    <t>Engine Kit A (CTF) #999630062</t>
  </si>
  <si>
    <t xml:space="preserve">FQ17088/CBM 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</si>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</sst>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\ #,##0.00"/>
    <numFmt numFmtId="165" formatCode="000000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164" fontId="4" fillId="0" borderId="0"/>
    <xf numFmtId="0" fontId="4" fillId="0" borderId="0"/>
    <xf numFmtId="3" fontId="4" fillId="0" borderId="0"/>
    <xf numFmtId="0" fontId="4" fillId="0" borderId="0"/>
    <xf numFmtId="44" fontId="15" fillId="0" borderId="0" applyFont="0" applyFill="0" applyBorder="0" applyAlignment="0" applyProtection="0"/>
  </cellStyleXfs>
  <cellXfs count="617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Border="1"/>
    <xf numFmtId="0" fontId="0" fillId="0" borderId="21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6" fillId="0" borderId="22" xfId="0" applyFont="1" applyBorder="1"/>
    <xf numFmtId="0" fontId="0" fillId="0" borderId="26" xfId="0" applyFont="1" applyFill="1" applyBorder="1" applyAlignment="1">
      <alignment horizontal="lef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 applyAlignment="1">
      <alignment vertical="center"/>
    </xf>
    <xf numFmtId="0" fontId="0" fillId="0" borderId="22" xfId="0" applyFont="1" applyBorder="1"/>
    <xf numFmtId="0" fontId="0" fillId="0" borderId="23" xfId="0" applyFont="1" applyBorder="1"/>
    <xf numFmtId="0" fontId="0" fillId="0" borderId="25" xfId="0" applyFont="1" applyBorder="1"/>
    <xf numFmtId="0" fontId="0" fillId="0" borderId="18" xfId="0" applyFont="1" applyBorder="1"/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33" xfId="0" applyFont="1" applyBorder="1"/>
    <xf numFmtId="49" fontId="0" fillId="0" borderId="0" xfId="0" applyNumberFormat="1" applyFont="1" applyBorder="1"/>
    <xf numFmtId="0" fontId="0" fillId="0" borderId="0" xfId="0" applyFont="1" applyBorder="1"/>
    <xf numFmtId="0" fontId="2" fillId="0" borderId="20" xfId="0" applyFont="1" applyBorder="1" applyAlignment="1">
      <alignment horizontal="left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0" fillId="0" borderId="17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Fill="1" applyBorder="1"/>
    <xf numFmtId="49" fontId="0" fillId="0" borderId="19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65" fontId="11" fillId="0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0" fillId="0" borderId="35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0" fillId="0" borderId="31" xfId="0" applyFont="1" applyBorder="1" applyAlignment="1">
      <alignment vertical="center" wrapText="1"/>
    </xf>
    <xf numFmtId="1" fontId="0" fillId="0" borderId="32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1" fontId="0" fillId="0" borderId="17" xfId="0" applyNumberFormat="1" applyFont="1" applyBorder="1" applyAlignment="1">
      <alignment horizontal="left" vertical="top"/>
    </xf>
    <xf numFmtId="0" fontId="0" fillId="0" borderId="24" xfId="0" quotePrefix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39" xfId="2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Border="1"/>
    <xf numFmtId="0" fontId="0" fillId="2" borderId="5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10" fillId="0" borderId="39" xfId="2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7" xfId="0" applyBorder="1"/>
    <xf numFmtId="0" fontId="0" fillId="0" borderId="48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9" xfId="2" applyFont="1" applyFill="1" applyBorder="1" applyAlignment="1">
      <alignment horizontal="center" vertical="center"/>
    </xf>
    <xf numFmtId="0" fontId="0" fillId="0" borderId="59" xfId="0" applyBorder="1"/>
    <xf numFmtId="0" fontId="0" fillId="0" borderId="52" xfId="0" applyBorder="1"/>
    <xf numFmtId="0" fontId="0" fillId="0" borderId="6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10" fillId="0" borderId="48" xfId="2" applyFont="1" applyFill="1" applyBorder="1" applyAlignment="1">
      <alignment horizontal="center" vertical="center"/>
    </xf>
    <xf numFmtId="0" fontId="10" fillId="0" borderId="48" xfId="2" applyFont="1" applyFill="1" applyBorder="1" applyAlignment="1">
      <alignment horizontal="center"/>
    </xf>
    <xf numFmtId="0" fontId="10" fillId="0" borderId="47" xfId="2" applyFont="1" applyFill="1" applyBorder="1" applyAlignment="1">
      <alignment horizontal="center"/>
    </xf>
    <xf numFmtId="0" fontId="10" fillId="0" borderId="44" xfId="2" applyFont="1" applyFill="1" applyBorder="1" applyAlignment="1">
      <alignment horizontal="center"/>
    </xf>
    <xf numFmtId="0" fontId="0" fillId="0" borderId="50" xfId="0" applyBorder="1"/>
    <xf numFmtId="0" fontId="0" fillId="0" borderId="49" xfId="0" applyFont="1" applyBorder="1" applyAlignment="1">
      <alignment horizontal="center"/>
    </xf>
    <xf numFmtId="0" fontId="0" fillId="0" borderId="44" xfId="0" applyBorder="1"/>
    <xf numFmtId="0" fontId="0" fillId="0" borderId="47" xfId="0" applyBorder="1"/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44" xfId="0" applyFont="1" applyBorder="1"/>
    <xf numFmtId="0" fontId="7" fillId="0" borderId="4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47" xfId="2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10" fillId="0" borderId="54" xfId="2" applyFont="1" applyFill="1" applyBorder="1" applyAlignment="1">
      <alignment horizontal="center" vertical="center"/>
    </xf>
    <xf numFmtId="0" fontId="0" fillId="0" borderId="17" xfId="0" applyBorder="1"/>
    <xf numFmtId="0" fontId="10" fillId="0" borderId="54" xfId="2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top" wrapText="1"/>
    </xf>
    <xf numFmtId="0" fontId="0" fillId="4" borderId="17" xfId="0" applyFill="1" applyBorder="1" applyAlignment="1">
      <alignment horizontal="center"/>
    </xf>
    <xf numFmtId="0" fontId="11" fillId="0" borderId="1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0" fillId="2" borderId="17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wrapText="1"/>
    </xf>
    <xf numFmtId="0" fontId="0" fillId="2" borderId="0" xfId="0" applyFill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0" fontId="0" fillId="5" borderId="27" xfId="0" applyFill="1" applyBorder="1" applyAlignment="1">
      <alignment horizontal="left" vertical="center"/>
    </xf>
    <xf numFmtId="0" fontId="0" fillId="5" borderId="28" xfId="0" applyFill="1" applyBorder="1"/>
    <xf numFmtId="0" fontId="0" fillId="5" borderId="17" xfId="0" applyFill="1" applyBorder="1" applyAlignment="1">
      <alignment horizontal="left" vertical="center"/>
    </xf>
    <xf numFmtId="0" fontId="0" fillId="5" borderId="22" xfId="0" applyFill="1" applyBorder="1"/>
    <xf numFmtId="0" fontId="0" fillId="5" borderId="32" xfId="0" applyFill="1" applyBorder="1" applyAlignment="1">
      <alignment horizontal="left" vertical="center"/>
    </xf>
    <xf numFmtId="0" fontId="0" fillId="5" borderId="33" xfId="0" applyFill="1" applyBorder="1"/>
    <xf numFmtId="0" fontId="0" fillId="5" borderId="17" xfId="0" applyFont="1" applyFill="1" applyBorder="1" applyAlignment="1">
      <alignment horizontal="left"/>
    </xf>
    <xf numFmtId="0" fontId="0" fillId="5" borderId="39" xfId="0" applyFont="1" applyFill="1" applyBorder="1" applyAlignment="1">
      <alignment horizontal="center"/>
    </xf>
    <xf numFmtId="0" fontId="0" fillId="5" borderId="22" xfId="0" applyFont="1" applyFill="1" applyBorder="1"/>
    <xf numFmtId="0" fontId="0" fillId="5" borderId="32" xfId="0" applyFont="1" applyFill="1" applyBorder="1" applyAlignment="1">
      <alignment horizontal="left"/>
    </xf>
    <xf numFmtId="0" fontId="0" fillId="5" borderId="33" xfId="0" applyFont="1" applyFill="1" applyBorder="1"/>
    <xf numFmtId="0" fontId="0" fillId="5" borderId="24" xfId="0" applyFont="1" applyFill="1" applyBorder="1" applyAlignment="1">
      <alignment horizontal="left"/>
    </xf>
    <xf numFmtId="0" fontId="0" fillId="5" borderId="25" xfId="0" applyFont="1" applyFill="1" applyBorder="1"/>
    <xf numFmtId="0" fontId="0" fillId="0" borderId="24" xfId="0" applyFill="1" applyBorder="1" applyAlignment="1">
      <alignment horizontal="left" vertical="center"/>
    </xf>
    <xf numFmtId="0" fontId="0" fillId="0" borderId="25" xfId="0" applyFill="1" applyBorder="1"/>
    <xf numFmtId="0" fontId="0" fillId="0" borderId="0" xfId="0" applyFill="1"/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vertical="center"/>
    </xf>
    <xf numFmtId="0" fontId="0" fillId="4" borderId="12" xfId="0" applyFill="1" applyBorder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10" fillId="5" borderId="23" xfId="2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/>
    </xf>
    <xf numFmtId="0" fontId="10" fillId="4" borderId="39" xfId="2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 wrapText="1"/>
    </xf>
    <xf numFmtId="0" fontId="0" fillId="4" borderId="27" xfId="0" applyFont="1" applyFill="1" applyBorder="1" applyAlignment="1">
      <alignment horizontal="left" vertical="top" wrapText="1"/>
    </xf>
    <xf numFmtId="0" fontId="11" fillId="4" borderId="17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0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/>
    <xf numFmtId="0" fontId="1" fillId="0" borderId="25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10" fillId="0" borderId="39" xfId="2" applyFont="1" applyFill="1" applyBorder="1" applyAlignment="1">
      <alignment horizontal="left"/>
    </xf>
    <xf numFmtId="0" fontId="10" fillId="0" borderId="39" xfId="2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65" fontId="11" fillId="0" borderId="17" xfId="1" applyNumberFormat="1" applyFont="1" applyFill="1" applyBorder="1" applyAlignment="1">
      <alignment horizontal="left" vertical="center"/>
    </xf>
    <xf numFmtId="0" fontId="11" fillId="0" borderId="17" xfId="1" applyNumberFormat="1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5" borderId="21" xfId="0" applyFont="1" applyFill="1" applyBorder="1" applyAlignment="1">
      <alignment horizontal="left"/>
    </xf>
    <xf numFmtId="0" fontId="0" fillId="5" borderId="39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55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49" fontId="0" fillId="5" borderId="17" xfId="0" applyNumberFormat="1" applyFill="1" applyBorder="1" applyAlignment="1">
      <alignment horizontal="left" vertical="center"/>
    </xf>
    <xf numFmtId="0" fontId="0" fillId="5" borderId="39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5" borderId="31" xfId="0" applyFont="1" applyFill="1" applyBorder="1" applyAlignment="1">
      <alignment horizontal="left"/>
    </xf>
    <xf numFmtId="0" fontId="0" fillId="5" borderId="42" xfId="0" applyFont="1" applyFill="1" applyBorder="1" applyAlignment="1">
      <alignment horizontal="left"/>
    </xf>
    <xf numFmtId="0" fontId="0" fillId="5" borderId="61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left"/>
    </xf>
    <xf numFmtId="0" fontId="0" fillId="5" borderId="40" xfId="0" applyFont="1" applyFill="1" applyBorder="1" applyAlignment="1">
      <alignment horizontal="left"/>
    </xf>
    <xf numFmtId="0" fontId="0" fillId="5" borderId="6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21" xfId="0" applyFont="1" applyFill="1" applyBorder="1" applyAlignment="1">
      <alignment horizontal="left" vertical="top"/>
    </xf>
    <xf numFmtId="49" fontId="0" fillId="3" borderId="17" xfId="0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39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" borderId="0" xfId="0" applyFill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/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/>
    </xf>
    <xf numFmtId="0" fontId="0" fillId="0" borderId="26" xfId="0" applyFont="1" applyBorder="1"/>
    <xf numFmtId="0" fontId="0" fillId="0" borderId="19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28" xfId="0" applyFont="1" applyBorder="1"/>
    <xf numFmtId="0" fontId="7" fillId="0" borderId="22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11" fillId="0" borderId="17" xfId="0" applyFont="1" applyBorder="1"/>
    <xf numFmtId="9" fontId="11" fillId="0" borderId="17" xfId="0" applyNumberFormat="1" applyFont="1" applyBorder="1"/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0" fontId="11" fillId="0" borderId="17" xfId="2" applyFont="1" applyFill="1" applyBorder="1" applyAlignment="1">
      <alignment horizontal="left" vertical="center"/>
    </xf>
    <xf numFmtId="0" fontId="16" fillId="0" borderId="17" xfId="2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left"/>
    </xf>
    <xf numFmtId="0" fontId="11" fillId="0" borderId="17" xfId="2" applyFont="1" applyFill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4" borderId="17" xfId="0" applyFont="1" applyFill="1" applyBorder="1" applyAlignment="1">
      <alignment horizontal="left"/>
    </xf>
    <xf numFmtId="44" fontId="1" fillId="0" borderId="17" xfId="5" applyFont="1" applyBorder="1" applyAlignment="1">
      <alignment horizontal="left" vertical="center"/>
    </xf>
    <xf numFmtId="44" fontId="0" fillId="0" borderId="17" xfId="5" applyFont="1" applyBorder="1" applyAlignment="1">
      <alignment horizontal="left" vertical="center"/>
    </xf>
    <xf numFmtId="44" fontId="0" fillId="0" borderId="17" xfId="5" applyFont="1" applyFill="1" applyBorder="1" applyAlignment="1">
      <alignment horizontal="left" vertical="center"/>
    </xf>
    <xf numFmtId="44" fontId="0" fillId="0" borderId="17" xfId="5" applyFont="1" applyFill="1" applyBorder="1" applyAlignment="1">
      <alignment horizontal="left"/>
    </xf>
    <xf numFmtId="44" fontId="0" fillId="0" borderId="17" xfId="5" applyFont="1" applyBorder="1" applyAlignment="1">
      <alignment horizontal="left"/>
    </xf>
    <xf numFmtId="44" fontId="0" fillId="0" borderId="0" xfId="5" applyFont="1" applyFill="1" applyBorder="1" applyAlignment="1">
      <alignment horizontal="left" vertical="center"/>
    </xf>
    <xf numFmtId="44" fontId="0" fillId="0" borderId="0" xfId="5" applyFont="1" applyBorder="1" applyAlignment="1">
      <alignment horizontal="left"/>
    </xf>
    <xf numFmtId="44" fontId="0" fillId="0" borderId="0" xfId="5" applyFont="1" applyAlignment="1">
      <alignment horizontal="left"/>
    </xf>
    <xf numFmtId="0" fontId="0" fillId="0" borderId="17" xfId="0" quotePrefix="1" applyFill="1" applyBorder="1" applyAlignment="1">
      <alignment horizontal="left" vertical="center"/>
    </xf>
    <xf numFmtId="0" fontId="0" fillId="3" borderId="17" xfId="0" applyFill="1" applyBorder="1"/>
    <xf numFmtId="44" fontId="0" fillId="3" borderId="17" xfId="5" applyFont="1" applyFill="1" applyBorder="1" applyAlignment="1">
      <alignment horizontal="left" vertical="center"/>
    </xf>
    <xf numFmtId="0" fontId="10" fillId="3" borderId="17" xfId="2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/>
    </xf>
    <xf numFmtId="44" fontId="0" fillId="3" borderId="17" xfId="5" applyFont="1" applyFill="1" applyBorder="1" applyAlignment="1">
      <alignment horizontal="left"/>
    </xf>
    <xf numFmtId="165" fontId="11" fillId="3" borderId="17" xfId="1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9" fontId="11" fillId="0" borderId="17" xfId="0" applyNumberFormat="1" applyFont="1" applyFill="1" applyBorder="1"/>
    <xf numFmtId="44" fontId="0" fillId="0" borderId="0" xfId="0" applyNumberFormat="1" applyAlignment="1">
      <alignment horizontal="left"/>
    </xf>
    <xf numFmtId="0" fontId="0" fillId="0" borderId="0" xfId="0" applyFont="1"/>
    <xf numFmtId="0" fontId="0" fillId="0" borderId="17" xfId="0" applyBorder="1" applyAlignmen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/>
    <xf numFmtId="0" fontId="0" fillId="0" borderId="17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44" fontId="21" fillId="0" borderId="18" xfId="5" applyFont="1" applyFill="1" applyBorder="1" applyAlignment="1">
      <alignment horizontal="center"/>
    </xf>
    <xf numFmtId="44" fontId="11" fillId="0" borderId="20" xfId="5" applyFont="1" applyFill="1" applyBorder="1"/>
    <xf numFmtId="44" fontId="21" fillId="0" borderId="21" xfId="5" applyFont="1" applyFill="1" applyBorder="1" applyAlignment="1">
      <alignment horizontal="center"/>
    </xf>
    <xf numFmtId="44" fontId="21" fillId="0" borderId="22" xfId="5" applyFont="1" applyFill="1" applyBorder="1" applyAlignment="1">
      <alignment horizontal="center"/>
    </xf>
    <xf numFmtId="44" fontId="11" fillId="0" borderId="22" xfId="5" applyFont="1" applyFill="1" applyBorder="1"/>
    <xf numFmtId="44" fontId="21" fillId="0" borderId="31" xfId="5" applyFont="1" applyFill="1" applyBorder="1" applyAlignment="1">
      <alignment horizontal="center"/>
    </xf>
    <xf numFmtId="44" fontId="21" fillId="0" borderId="33" xfId="5" applyFont="1" applyFill="1" applyBorder="1" applyAlignment="1">
      <alignment horizontal="center"/>
    </xf>
    <xf numFmtId="44" fontId="11" fillId="0" borderId="33" xfId="5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19" fillId="7" borderId="13" xfId="0" applyFont="1" applyFill="1" applyBorder="1" applyAlignment="1">
      <alignment wrapText="1"/>
    </xf>
    <xf numFmtId="0" fontId="20" fillId="6" borderId="1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0" fillId="0" borderId="27" xfId="0" applyBorder="1"/>
    <xf numFmtId="0" fontId="0" fillId="0" borderId="27" xfId="0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0" fontId="0" fillId="0" borderId="35" xfId="0" applyBorder="1"/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9" fillId="7" borderId="67" xfId="0" applyFont="1" applyFill="1" applyBorder="1" applyAlignment="1">
      <alignment wrapText="1"/>
    </xf>
    <xf numFmtId="0" fontId="19" fillId="7" borderId="11" xfId="0" applyFont="1" applyFill="1" applyBorder="1" applyAlignment="1">
      <alignment wrapText="1"/>
    </xf>
    <xf numFmtId="0" fontId="11" fillId="0" borderId="18" xfId="0" applyFont="1" applyFill="1" applyBorder="1"/>
    <xf numFmtId="0" fontId="0" fillId="0" borderId="20" xfId="0" applyBorder="1"/>
    <xf numFmtId="0" fontId="11" fillId="0" borderId="21" xfId="0" applyFont="1" applyFill="1" applyBorder="1"/>
    <xf numFmtId="0" fontId="0" fillId="0" borderId="22" xfId="0" applyBorder="1"/>
    <xf numFmtId="0" fontId="11" fillId="0" borderId="23" xfId="0" applyFont="1" applyFill="1" applyBorder="1"/>
    <xf numFmtId="0" fontId="0" fillId="0" borderId="25" xfId="0" applyBorder="1"/>
    <xf numFmtId="44" fontId="21" fillId="0" borderId="63" xfId="5" applyFont="1" applyFill="1" applyBorder="1" applyAlignment="1">
      <alignment horizontal="center"/>
    </xf>
    <xf numFmtId="44" fontId="21" fillId="0" borderId="68" xfId="5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 applyFill="1" applyBorder="1"/>
    <xf numFmtId="0" fontId="1" fillId="0" borderId="3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/>
    <xf numFmtId="0" fontId="19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44" fontId="19" fillId="0" borderId="38" xfId="0" applyNumberFormat="1" applyFont="1" applyBorder="1"/>
    <xf numFmtId="37" fontId="14" fillId="0" borderId="39" xfId="0" applyNumberFormat="1" applyFont="1" applyBorder="1"/>
    <xf numFmtId="44" fontId="14" fillId="0" borderId="40" xfId="5" applyFont="1" applyBorder="1"/>
    <xf numFmtId="44" fontId="21" fillId="0" borderId="66" xfId="5" applyFont="1" applyFill="1" applyBorder="1" applyAlignment="1">
      <alignment horizontal="center"/>
    </xf>
    <xf numFmtId="0" fontId="0" fillId="0" borderId="18" xfId="0" applyFont="1" applyBorder="1" applyAlignment="1"/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24" xfId="0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7" borderId="67" xfId="0" applyFont="1" applyFill="1" applyBorder="1" applyAlignment="1">
      <alignment wrapText="1"/>
    </xf>
    <xf numFmtId="0" fontId="23" fillId="7" borderId="13" xfId="0" applyFont="1" applyFill="1" applyBorder="1" applyAlignment="1">
      <alignment wrapText="1"/>
    </xf>
    <xf numFmtId="0" fontId="17" fillId="0" borderId="17" xfId="0" applyFont="1" applyBorder="1"/>
    <xf numFmtId="0" fontId="24" fillId="0" borderId="17" xfId="0" applyFont="1" applyBorder="1" applyAlignment="1"/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7" borderId="11" xfId="0" applyFont="1" applyFill="1" applyBorder="1" applyAlignment="1">
      <alignment wrapText="1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44" fontId="16" fillId="0" borderId="18" xfId="5" applyFont="1" applyFill="1" applyBorder="1" applyAlignment="1">
      <alignment horizontal="center"/>
    </xf>
    <xf numFmtId="44" fontId="16" fillId="0" borderId="68" xfId="5" applyFont="1" applyFill="1" applyBorder="1" applyAlignment="1">
      <alignment horizontal="center"/>
    </xf>
    <xf numFmtId="44" fontId="16" fillId="0" borderId="63" xfId="5" applyFont="1" applyFill="1" applyBorder="1" applyAlignment="1">
      <alignment horizontal="center"/>
    </xf>
    <xf numFmtId="44" fontId="16" fillId="0" borderId="20" xfId="5" applyFont="1" applyFill="1" applyBorder="1"/>
    <xf numFmtId="44" fontId="16" fillId="0" borderId="21" xfId="5" applyFont="1" applyFill="1" applyBorder="1" applyAlignment="1">
      <alignment horizontal="center"/>
    </xf>
    <xf numFmtId="0" fontId="16" fillId="0" borderId="18" xfId="0" applyFont="1" applyFill="1" applyBorder="1"/>
    <xf numFmtId="0" fontId="17" fillId="0" borderId="20" xfId="0" applyFont="1" applyBorder="1"/>
    <xf numFmtId="0" fontId="17" fillId="0" borderId="17" xfId="0" applyFont="1" applyBorder="1" applyAlignment="1">
      <alignment horizontal="center" wrapText="1"/>
    </xf>
    <xf numFmtId="44" fontId="16" fillId="0" borderId="22" xfId="5" applyFont="1" applyFill="1" applyBorder="1" applyAlignment="1">
      <alignment horizontal="center"/>
    </xf>
    <xf numFmtId="44" fontId="16" fillId="0" borderId="22" xfId="5" applyFont="1" applyFill="1" applyBorder="1"/>
    <xf numFmtId="0" fontId="16" fillId="0" borderId="21" xfId="0" applyFont="1" applyFill="1" applyBorder="1"/>
    <xf numFmtId="0" fontId="17" fillId="0" borderId="22" xfId="0" applyFont="1" applyBorder="1"/>
    <xf numFmtId="0" fontId="17" fillId="0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17" xfId="0" quotePrefix="1" applyFont="1" applyFill="1" applyBorder="1" applyAlignment="1">
      <alignment horizontal="left" wrapText="1"/>
    </xf>
    <xf numFmtId="1" fontId="17" fillId="0" borderId="17" xfId="0" applyNumberFormat="1" applyFont="1" applyBorder="1" applyAlignment="1">
      <alignment horizontal="left"/>
    </xf>
    <xf numFmtId="49" fontId="17" fillId="0" borderId="17" xfId="0" applyNumberFormat="1" applyFont="1" applyBorder="1" applyAlignment="1">
      <alignment horizontal="left" wrapText="1"/>
    </xf>
    <xf numFmtId="0" fontId="16" fillId="0" borderId="23" xfId="0" applyFont="1" applyFill="1" applyBorder="1"/>
    <xf numFmtId="0" fontId="17" fillId="0" borderId="25" xfId="0" applyFont="1" applyBorder="1"/>
    <xf numFmtId="0" fontId="17" fillId="2" borderId="17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44" fontId="23" fillId="0" borderId="38" xfId="0" applyNumberFormat="1" applyFont="1" applyBorder="1"/>
    <xf numFmtId="0" fontId="25" fillId="0" borderId="21" xfId="0" applyFont="1" applyBorder="1" applyAlignment="1">
      <alignment horizontal="right"/>
    </xf>
    <xf numFmtId="37" fontId="25" fillId="0" borderId="39" xfId="0" applyNumberFormat="1" applyFont="1" applyBorder="1"/>
    <xf numFmtId="0" fontId="25" fillId="0" borderId="23" xfId="0" applyFont="1" applyBorder="1" applyAlignment="1">
      <alignment horizontal="right"/>
    </xf>
    <xf numFmtId="44" fontId="25" fillId="0" borderId="40" xfId="5" applyFont="1" applyBorder="1"/>
    <xf numFmtId="0" fontId="23" fillId="0" borderId="4" xfId="0" applyFont="1" applyBorder="1" applyAlignment="1">
      <alignment horizontal="right"/>
    </xf>
    <xf numFmtId="0" fontId="25" fillId="0" borderId="64" xfId="0" applyFont="1" applyBorder="1" applyAlignment="1">
      <alignment horizontal="right"/>
    </xf>
    <xf numFmtId="0" fontId="25" fillId="0" borderId="70" xfId="0" applyFont="1" applyBorder="1" applyAlignment="1">
      <alignment horizontal="right"/>
    </xf>
    <xf numFmtId="44" fontId="16" fillId="0" borderId="33" xfId="5" applyFont="1" applyFill="1" applyBorder="1"/>
    <xf numFmtId="44" fontId="23" fillId="0" borderId="9" xfId="0" applyNumberFormat="1" applyFont="1" applyBorder="1"/>
    <xf numFmtId="0" fontId="25" fillId="0" borderId="10" xfId="0" applyFont="1" applyBorder="1"/>
    <xf numFmtId="44" fontId="25" fillId="0" borderId="71" xfId="5" applyFont="1" applyBorder="1"/>
    <xf numFmtId="0" fontId="19" fillId="0" borderId="4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70" xfId="0" applyFont="1" applyBorder="1" applyAlignment="1">
      <alignment horizontal="right"/>
    </xf>
    <xf numFmtId="44" fontId="19" fillId="0" borderId="9" xfId="0" applyNumberFormat="1" applyFont="1" applyBorder="1"/>
    <xf numFmtId="0" fontId="14" fillId="0" borderId="10" xfId="0" applyFont="1" applyBorder="1"/>
    <xf numFmtId="44" fontId="14" fillId="0" borderId="37" xfId="5" applyFont="1" applyBorder="1"/>
    <xf numFmtId="0" fontId="19" fillId="0" borderId="8" xfId="0" applyFont="1" applyBorder="1" applyAlignment="1">
      <alignment horizontal="right"/>
    </xf>
    <xf numFmtId="44" fontId="14" fillId="0" borderId="10" xfId="5" applyFont="1" applyBorder="1"/>
    <xf numFmtId="44" fontId="19" fillId="0" borderId="37" xfId="5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44" fontId="23" fillId="0" borderId="69" xfId="5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6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Comma [0]_Sheet1" xfId="1"/>
    <cellStyle name="Comma0" xfId="3"/>
    <cellStyle name="Currency" xfId="5" builtinId="4"/>
    <cellStyle name="Normal" xfId="0" builtinId="0"/>
    <cellStyle name="Normal 3" xfId="4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6"/>
  <sheetViews>
    <sheetView topLeftCell="A27" zoomScale="80" zoomScaleNormal="80" workbookViewId="0">
      <selection activeCell="I38" sqref="I38"/>
    </sheetView>
  </sheetViews>
  <sheetFormatPr defaultRowHeight="15" x14ac:dyDescent="0.25"/>
  <cols>
    <col min="1" max="1" width="3" bestFit="1" customWidth="1"/>
    <col min="2" max="2" width="11.42578125" style="318" bestFit="1" customWidth="1"/>
    <col min="3" max="3" width="35.7109375" style="418" customWidth="1"/>
    <col min="4" max="4" width="29" style="418" customWidth="1"/>
    <col min="5" max="5" width="10.85546875" style="318" customWidth="1"/>
    <col min="6" max="6" width="9.85546875" style="183" customWidth="1"/>
    <col min="7" max="7" width="21.42578125" customWidth="1"/>
    <col min="8" max="8" width="19.7109375" customWidth="1"/>
    <col min="9" max="9" width="22.28515625" customWidth="1"/>
    <col min="10" max="10" width="20.7109375" customWidth="1"/>
    <col min="11" max="11" width="19.140625" customWidth="1"/>
    <col min="12" max="12" width="13.5703125" customWidth="1"/>
  </cols>
  <sheetData>
    <row r="1" spans="1:12" s="488" customFormat="1" ht="21" x14ac:dyDescent="0.35">
      <c r="A1" s="488" t="s">
        <v>532</v>
      </c>
      <c r="B1" s="505"/>
      <c r="C1" s="514"/>
      <c r="D1" s="514"/>
      <c r="E1" s="505"/>
      <c r="F1" s="507"/>
    </row>
    <row r="2" spans="1:12" ht="21" x14ac:dyDescent="0.35">
      <c r="A2" s="488" t="s">
        <v>527</v>
      </c>
    </row>
    <row r="3" spans="1:12" ht="15.75" thickBot="1" x14ac:dyDescent="0.3"/>
    <row r="4" spans="1:12" ht="30.75" thickBot="1" x14ac:dyDescent="0.3">
      <c r="G4" s="461" t="s">
        <v>519</v>
      </c>
      <c r="H4" s="463" t="s">
        <v>519</v>
      </c>
      <c r="I4" s="461" t="s">
        <v>520</v>
      </c>
      <c r="J4" s="463" t="s">
        <v>520</v>
      </c>
      <c r="K4" s="470" t="s">
        <v>521</v>
      </c>
      <c r="L4" s="460" t="s">
        <v>525</v>
      </c>
    </row>
    <row r="5" spans="1:12" ht="15" customHeight="1" thickBot="1" x14ac:dyDescent="0.3">
      <c r="A5" s="467" t="s">
        <v>423</v>
      </c>
      <c r="B5" s="468" t="s">
        <v>4</v>
      </c>
      <c r="C5" s="469" t="s">
        <v>2</v>
      </c>
      <c r="D5" s="469" t="s">
        <v>491</v>
      </c>
      <c r="E5" s="468" t="s">
        <v>3</v>
      </c>
      <c r="F5" s="484" t="s">
        <v>5</v>
      </c>
      <c r="G5" s="461" t="s">
        <v>518</v>
      </c>
      <c r="H5" s="463" t="s">
        <v>522</v>
      </c>
      <c r="I5" s="462" t="s">
        <v>518</v>
      </c>
      <c r="J5" s="462" t="s">
        <v>522</v>
      </c>
      <c r="K5" s="471"/>
      <c r="L5" s="460"/>
    </row>
    <row r="6" spans="1:12" ht="30" x14ac:dyDescent="0.25">
      <c r="A6" s="464">
        <v>1</v>
      </c>
      <c r="B6" s="465">
        <v>824550128</v>
      </c>
      <c r="C6" s="515" t="s">
        <v>22</v>
      </c>
      <c r="D6" s="515" t="s">
        <v>495</v>
      </c>
      <c r="E6" s="466" t="s">
        <v>95</v>
      </c>
      <c r="F6" s="485">
        <v>1</v>
      </c>
      <c r="G6" s="449">
        <v>0</v>
      </c>
      <c r="H6" s="479">
        <f t="shared" ref="H6:H36" si="0">G6*F6</f>
        <v>0</v>
      </c>
      <c r="I6" s="478">
        <v>0</v>
      </c>
      <c r="J6" s="450">
        <f t="shared" ref="J6:J36" si="1">I6*F6</f>
        <v>0</v>
      </c>
      <c r="K6" s="472"/>
      <c r="L6" s="473"/>
    </row>
    <row r="7" spans="1:12" ht="30" x14ac:dyDescent="0.25">
      <c r="A7" s="174">
        <v>2</v>
      </c>
      <c r="B7" s="324">
        <v>824550095</v>
      </c>
      <c r="C7" s="516" t="s">
        <v>25</v>
      </c>
      <c r="D7" s="516" t="s">
        <v>495</v>
      </c>
      <c r="E7" s="323" t="s">
        <v>98</v>
      </c>
      <c r="F7" s="219">
        <v>2</v>
      </c>
      <c r="G7" s="451">
        <v>0</v>
      </c>
      <c r="H7" s="452">
        <f t="shared" si="0"/>
        <v>0</v>
      </c>
      <c r="I7" s="478">
        <v>0</v>
      </c>
      <c r="J7" s="453">
        <f t="shared" si="1"/>
        <v>0</v>
      </c>
      <c r="K7" s="474"/>
      <c r="L7" s="475"/>
    </row>
    <row r="8" spans="1:12" ht="30" x14ac:dyDescent="0.25">
      <c r="A8" s="174">
        <v>3</v>
      </c>
      <c r="B8" s="324">
        <v>836580015</v>
      </c>
      <c r="C8" s="516" t="s">
        <v>28</v>
      </c>
      <c r="D8" s="516" t="s">
        <v>495</v>
      </c>
      <c r="E8" s="323" t="s">
        <v>101</v>
      </c>
      <c r="F8" s="219">
        <v>3</v>
      </c>
      <c r="G8" s="451">
        <v>0</v>
      </c>
      <c r="H8" s="452">
        <f t="shared" si="0"/>
        <v>0</v>
      </c>
      <c r="I8" s="478">
        <v>0</v>
      </c>
      <c r="J8" s="453">
        <f t="shared" si="1"/>
        <v>0</v>
      </c>
      <c r="K8" s="474"/>
      <c r="L8" s="475"/>
    </row>
    <row r="9" spans="1:12" ht="30" x14ac:dyDescent="0.25">
      <c r="A9" s="174">
        <v>4</v>
      </c>
      <c r="B9" s="285">
        <v>841720007</v>
      </c>
      <c r="C9" s="516" t="s">
        <v>38</v>
      </c>
      <c r="D9" s="516" t="s">
        <v>495</v>
      </c>
      <c r="E9" s="323" t="s">
        <v>115</v>
      </c>
      <c r="F9" s="53">
        <v>4</v>
      </c>
      <c r="G9" s="451">
        <v>0</v>
      </c>
      <c r="H9" s="452">
        <f t="shared" si="0"/>
        <v>0</v>
      </c>
      <c r="I9" s="478">
        <v>0</v>
      </c>
      <c r="J9" s="453">
        <f t="shared" si="1"/>
        <v>0</v>
      </c>
      <c r="K9" s="474"/>
      <c r="L9" s="475"/>
    </row>
    <row r="10" spans="1:12" ht="30" x14ac:dyDescent="0.25">
      <c r="A10" s="174">
        <v>5</v>
      </c>
      <c r="B10" s="324">
        <v>832550004</v>
      </c>
      <c r="C10" s="517" t="s">
        <v>41</v>
      </c>
      <c r="D10" s="517" t="s">
        <v>495</v>
      </c>
      <c r="E10" s="323" t="s">
        <v>118</v>
      </c>
      <c r="F10" s="219">
        <v>1</v>
      </c>
      <c r="G10" s="451">
        <v>0</v>
      </c>
      <c r="H10" s="452">
        <f t="shared" si="0"/>
        <v>0</v>
      </c>
      <c r="I10" s="478">
        <v>0</v>
      </c>
      <c r="J10" s="453">
        <f t="shared" si="1"/>
        <v>0</v>
      </c>
      <c r="K10" s="474"/>
      <c r="L10" s="475"/>
    </row>
    <row r="11" spans="1:12" ht="30" x14ac:dyDescent="0.25">
      <c r="A11" s="174">
        <v>6</v>
      </c>
      <c r="B11" s="324">
        <v>968720057</v>
      </c>
      <c r="C11" s="517" t="s">
        <v>44</v>
      </c>
      <c r="D11" s="517" t="s">
        <v>495</v>
      </c>
      <c r="E11" s="323" t="s">
        <v>121</v>
      </c>
      <c r="F11" s="219">
        <v>1</v>
      </c>
      <c r="G11" s="451">
        <v>0</v>
      </c>
      <c r="H11" s="452">
        <f t="shared" si="0"/>
        <v>0</v>
      </c>
      <c r="I11" s="478">
        <v>0</v>
      </c>
      <c r="J11" s="453">
        <f t="shared" si="1"/>
        <v>0</v>
      </c>
      <c r="K11" s="474"/>
      <c r="L11" s="475"/>
    </row>
    <row r="12" spans="1:12" ht="30" x14ac:dyDescent="0.25">
      <c r="A12" s="174">
        <v>7</v>
      </c>
      <c r="B12" s="324">
        <v>921700006</v>
      </c>
      <c r="C12" s="517" t="s">
        <v>47</v>
      </c>
      <c r="D12" s="517" t="s">
        <v>495</v>
      </c>
      <c r="E12" s="323" t="s">
        <v>124</v>
      </c>
      <c r="F12" s="219">
        <v>2</v>
      </c>
      <c r="G12" s="451">
        <v>0</v>
      </c>
      <c r="H12" s="452">
        <f t="shared" si="0"/>
        <v>0</v>
      </c>
      <c r="I12" s="478">
        <v>0</v>
      </c>
      <c r="J12" s="453">
        <f t="shared" si="1"/>
        <v>0</v>
      </c>
      <c r="K12" s="474"/>
      <c r="L12" s="475"/>
    </row>
    <row r="13" spans="1:12" ht="30" x14ac:dyDescent="0.25">
      <c r="A13" s="174">
        <v>8</v>
      </c>
      <c r="B13" s="324">
        <v>955550006</v>
      </c>
      <c r="C13" s="517" t="s">
        <v>49</v>
      </c>
      <c r="D13" s="517" t="s">
        <v>495</v>
      </c>
      <c r="E13" s="323" t="s">
        <v>125</v>
      </c>
      <c r="F13" s="219">
        <v>2</v>
      </c>
      <c r="G13" s="451">
        <v>0</v>
      </c>
      <c r="H13" s="452">
        <f t="shared" si="0"/>
        <v>0</v>
      </c>
      <c r="I13" s="478">
        <v>0</v>
      </c>
      <c r="J13" s="453">
        <f t="shared" si="1"/>
        <v>0</v>
      </c>
      <c r="K13" s="474"/>
      <c r="L13" s="475"/>
    </row>
    <row r="14" spans="1:12" ht="30" x14ac:dyDescent="0.25">
      <c r="A14" s="174">
        <v>9</v>
      </c>
      <c r="B14" s="340">
        <v>921550066</v>
      </c>
      <c r="C14" s="517" t="s">
        <v>54</v>
      </c>
      <c r="D14" s="517" t="s">
        <v>495</v>
      </c>
      <c r="E14" s="340">
        <v>52022</v>
      </c>
      <c r="F14" s="448">
        <v>2</v>
      </c>
      <c r="G14" s="451">
        <v>0</v>
      </c>
      <c r="H14" s="452">
        <f t="shared" si="0"/>
        <v>0</v>
      </c>
      <c r="I14" s="478">
        <v>0</v>
      </c>
      <c r="J14" s="453">
        <f t="shared" si="1"/>
        <v>0</v>
      </c>
      <c r="K14" s="474"/>
      <c r="L14" s="475"/>
    </row>
    <row r="15" spans="1:12" ht="30" x14ac:dyDescent="0.25">
      <c r="A15" s="174">
        <v>10</v>
      </c>
      <c r="B15" s="340">
        <v>992700001</v>
      </c>
      <c r="C15" s="517" t="s">
        <v>55</v>
      </c>
      <c r="D15" s="517" t="s">
        <v>495</v>
      </c>
      <c r="E15" s="340" t="s">
        <v>131</v>
      </c>
      <c r="F15" s="448">
        <v>2</v>
      </c>
      <c r="G15" s="451">
        <v>0</v>
      </c>
      <c r="H15" s="452">
        <f t="shared" si="0"/>
        <v>0</v>
      </c>
      <c r="I15" s="478">
        <v>0</v>
      </c>
      <c r="J15" s="453">
        <f t="shared" si="1"/>
        <v>0</v>
      </c>
      <c r="K15" s="474"/>
      <c r="L15" s="475"/>
    </row>
    <row r="16" spans="1:12" ht="30" x14ac:dyDescent="0.25">
      <c r="A16" s="174">
        <v>11</v>
      </c>
      <c r="B16" s="340">
        <v>824550117</v>
      </c>
      <c r="C16" s="517" t="s">
        <v>57</v>
      </c>
      <c r="D16" s="517" t="s">
        <v>495</v>
      </c>
      <c r="E16" s="340" t="s">
        <v>133</v>
      </c>
      <c r="F16" s="448">
        <v>10</v>
      </c>
      <c r="G16" s="451">
        <v>0</v>
      </c>
      <c r="H16" s="452">
        <f t="shared" si="0"/>
        <v>0</v>
      </c>
      <c r="I16" s="478">
        <v>0</v>
      </c>
      <c r="J16" s="453">
        <f t="shared" si="1"/>
        <v>0</v>
      </c>
      <c r="K16" s="474"/>
      <c r="L16" s="475"/>
    </row>
    <row r="17" spans="1:12" ht="30" x14ac:dyDescent="0.25">
      <c r="A17" s="174">
        <v>12</v>
      </c>
      <c r="B17" s="340">
        <v>999550179</v>
      </c>
      <c r="C17" s="517" t="s">
        <v>58</v>
      </c>
      <c r="D17" s="517" t="s">
        <v>495</v>
      </c>
      <c r="E17" s="340">
        <v>8410627</v>
      </c>
      <c r="F17" s="448">
        <v>1</v>
      </c>
      <c r="G17" s="451">
        <v>0</v>
      </c>
      <c r="H17" s="452">
        <f t="shared" si="0"/>
        <v>0</v>
      </c>
      <c r="I17" s="478">
        <v>0</v>
      </c>
      <c r="J17" s="453">
        <f t="shared" si="1"/>
        <v>0</v>
      </c>
      <c r="K17" s="474"/>
      <c r="L17" s="475"/>
    </row>
    <row r="18" spans="1:12" x14ac:dyDescent="0.25">
      <c r="A18" s="174">
        <v>13</v>
      </c>
      <c r="B18" s="39">
        <v>882550040</v>
      </c>
      <c r="C18" s="447" t="s">
        <v>59</v>
      </c>
      <c r="D18" s="447" t="s">
        <v>500</v>
      </c>
      <c r="E18" s="340" t="s">
        <v>135</v>
      </c>
      <c r="F18" s="35">
        <v>4</v>
      </c>
      <c r="G18" s="451">
        <v>0</v>
      </c>
      <c r="H18" s="452">
        <f t="shared" si="0"/>
        <v>0</v>
      </c>
      <c r="I18" s="478">
        <v>0</v>
      </c>
      <c r="J18" s="453">
        <f t="shared" si="1"/>
        <v>0</v>
      </c>
      <c r="K18" s="474"/>
      <c r="L18" s="475"/>
    </row>
    <row r="19" spans="1:12" ht="30" x14ac:dyDescent="0.25">
      <c r="A19" s="174">
        <v>14</v>
      </c>
      <c r="B19" s="39">
        <v>999550181</v>
      </c>
      <c r="C19" s="447" t="s">
        <v>60</v>
      </c>
      <c r="D19" s="447" t="s">
        <v>495</v>
      </c>
      <c r="E19" s="340" t="s">
        <v>136</v>
      </c>
      <c r="F19" s="35">
        <v>1</v>
      </c>
      <c r="G19" s="451">
        <v>0</v>
      </c>
      <c r="H19" s="452">
        <f t="shared" si="0"/>
        <v>0</v>
      </c>
      <c r="I19" s="478">
        <v>0</v>
      </c>
      <c r="J19" s="453">
        <f t="shared" si="1"/>
        <v>0</v>
      </c>
      <c r="K19" s="474"/>
      <c r="L19" s="475"/>
    </row>
    <row r="20" spans="1:12" ht="30" x14ac:dyDescent="0.25">
      <c r="A20" s="174">
        <v>15</v>
      </c>
      <c r="B20" s="39">
        <v>999550180</v>
      </c>
      <c r="C20" s="447" t="s">
        <v>61</v>
      </c>
      <c r="D20" s="447" t="s">
        <v>495</v>
      </c>
      <c r="E20" s="340" t="s">
        <v>137</v>
      </c>
      <c r="F20" s="35">
        <v>1</v>
      </c>
      <c r="G20" s="451">
        <v>0</v>
      </c>
      <c r="H20" s="452">
        <f t="shared" si="0"/>
        <v>0</v>
      </c>
      <c r="I20" s="478">
        <v>0</v>
      </c>
      <c r="J20" s="453">
        <f t="shared" si="1"/>
        <v>0</v>
      </c>
      <c r="K20" s="474"/>
      <c r="L20" s="475"/>
    </row>
    <row r="21" spans="1:12" ht="30" x14ac:dyDescent="0.25">
      <c r="A21" s="174">
        <v>16</v>
      </c>
      <c r="B21" s="39">
        <v>999550182</v>
      </c>
      <c r="C21" s="447" t="s">
        <v>62</v>
      </c>
      <c r="D21" s="447" t="s">
        <v>495</v>
      </c>
      <c r="E21" s="340" t="s">
        <v>138</v>
      </c>
      <c r="F21" s="35">
        <v>1</v>
      </c>
      <c r="G21" s="451">
        <v>0</v>
      </c>
      <c r="H21" s="452">
        <f t="shared" si="0"/>
        <v>0</v>
      </c>
      <c r="I21" s="478">
        <v>0</v>
      </c>
      <c r="J21" s="453">
        <f t="shared" si="1"/>
        <v>0</v>
      </c>
      <c r="K21" s="474"/>
      <c r="L21" s="475"/>
    </row>
    <row r="22" spans="1:12" ht="30" x14ac:dyDescent="0.25">
      <c r="A22" s="174">
        <v>17</v>
      </c>
      <c r="B22" s="39">
        <v>999550184</v>
      </c>
      <c r="C22" s="447" t="s">
        <v>61</v>
      </c>
      <c r="D22" s="447" t="s">
        <v>495</v>
      </c>
      <c r="E22" s="340" t="s">
        <v>139</v>
      </c>
      <c r="F22" s="35">
        <v>1</v>
      </c>
      <c r="G22" s="451">
        <v>0</v>
      </c>
      <c r="H22" s="452">
        <f t="shared" si="0"/>
        <v>0</v>
      </c>
      <c r="I22" s="478">
        <v>0</v>
      </c>
      <c r="J22" s="453">
        <f t="shared" si="1"/>
        <v>0</v>
      </c>
      <c r="K22" s="474"/>
      <c r="L22" s="475"/>
    </row>
    <row r="23" spans="1:12" ht="30" x14ac:dyDescent="0.25">
      <c r="A23" s="174">
        <v>18</v>
      </c>
      <c r="B23" s="340">
        <v>984350067</v>
      </c>
      <c r="C23" s="517" t="s">
        <v>63</v>
      </c>
      <c r="D23" s="517" t="s">
        <v>362</v>
      </c>
      <c r="E23" s="340" t="s">
        <v>140</v>
      </c>
      <c r="F23" s="448">
        <v>1</v>
      </c>
      <c r="G23" s="451">
        <v>0</v>
      </c>
      <c r="H23" s="452">
        <f t="shared" si="0"/>
        <v>0</v>
      </c>
      <c r="I23" s="478">
        <v>0</v>
      </c>
      <c r="J23" s="453">
        <f t="shared" si="1"/>
        <v>0</v>
      </c>
      <c r="K23" s="474"/>
      <c r="L23" s="475"/>
    </row>
    <row r="24" spans="1:12" ht="30" x14ac:dyDescent="0.25">
      <c r="A24" s="174">
        <v>19</v>
      </c>
      <c r="B24" s="340">
        <v>971290129</v>
      </c>
      <c r="C24" s="517" t="s">
        <v>64</v>
      </c>
      <c r="D24" s="517" t="s">
        <v>362</v>
      </c>
      <c r="E24" s="340" t="s">
        <v>141</v>
      </c>
      <c r="F24" s="448">
        <v>1</v>
      </c>
      <c r="G24" s="451">
        <v>0</v>
      </c>
      <c r="H24" s="452">
        <f t="shared" si="0"/>
        <v>0</v>
      </c>
      <c r="I24" s="478">
        <v>0</v>
      </c>
      <c r="J24" s="453">
        <f t="shared" si="1"/>
        <v>0</v>
      </c>
      <c r="K24" s="474"/>
      <c r="L24" s="475"/>
    </row>
    <row r="25" spans="1:12" ht="30" x14ac:dyDescent="0.25">
      <c r="A25" s="174">
        <v>20</v>
      </c>
      <c r="B25" s="39">
        <v>999550183</v>
      </c>
      <c r="C25" s="447" t="s">
        <v>67</v>
      </c>
      <c r="D25" s="447" t="s">
        <v>495</v>
      </c>
      <c r="E25" s="340" t="s">
        <v>144</v>
      </c>
      <c r="F25" s="35">
        <v>3</v>
      </c>
      <c r="G25" s="451">
        <v>0</v>
      </c>
      <c r="H25" s="452">
        <f t="shared" si="0"/>
        <v>0</v>
      </c>
      <c r="I25" s="478">
        <v>0</v>
      </c>
      <c r="J25" s="453">
        <f t="shared" si="1"/>
        <v>0</v>
      </c>
      <c r="K25" s="474"/>
      <c r="L25" s="475"/>
    </row>
    <row r="26" spans="1:12" ht="30" x14ac:dyDescent="0.25">
      <c r="A26" s="174">
        <v>21</v>
      </c>
      <c r="B26" s="39">
        <v>999550185</v>
      </c>
      <c r="C26" s="447" t="s">
        <v>68</v>
      </c>
      <c r="D26" s="447" t="s">
        <v>495</v>
      </c>
      <c r="E26" s="340" t="s">
        <v>145</v>
      </c>
      <c r="F26" s="35">
        <v>2</v>
      </c>
      <c r="G26" s="451">
        <v>0</v>
      </c>
      <c r="H26" s="452">
        <f t="shared" si="0"/>
        <v>0</v>
      </c>
      <c r="I26" s="478">
        <v>0</v>
      </c>
      <c r="J26" s="453">
        <f t="shared" si="1"/>
        <v>0</v>
      </c>
      <c r="K26" s="474"/>
      <c r="L26" s="475"/>
    </row>
    <row r="27" spans="1:12" ht="30" x14ac:dyDescent="0.25">
      <c r="A27" s="174">
        <v>22</v>
      </c>
      <c r="B27" s="39">
        <v>999550188</v>
      </c>
      <c r="C27" s="447" t="s">
        <v>69</v>
      </c>
      <c r="D27" s="447" t="s">
        <v>495</v>
      </c>
      <c r="E27" s="340" t="s">
        <v>146</v>
      </c>
      <c r="F27" s="486">
        <v>1</v>
      </c>
      <c r="G27" s="451">
        <v>0</v>
      </c>
      <c r="H27" s="452">
        <f t="shared" si="0"/>
        <v>0</v>
      </c>
      <c r="I27" s="478">
        <v>0</v>
      </c>
      <c r="J27" s="453">
        <f t="shared" si="1"/>
        <v>0</v>
      </c>
      <c r="K27" s="474"/>
      <c r="L27" s="475"/>
    </row>
    <row r="28" spans="1:12" ht="30" x14ac:dyDescent="0.25">
      <c r="A28" s="174">
        <v>23</v>
      </c>
      <c r="B28" s="39">
        <v>835550020</v>
      </c>
      <c r="C28" s="447" t="s">
        <v>205</v>
      </c>
      <c r="D28" s="447" t="s">
        <v>495</v>
      </c>
      <c r="E28" s="340" t="s">
        <v>208</v>
      </c>
      <c r="F28" s="35">
        <v>1</v>
      </c>
      <c r="G28" s="451">
        <v>0</v>
      </c>
      <c r="H28" s="452">
        <f t="shared" si="0"/>
        <v>0</v>
      </c>
      <c r="I28" s="478">
        <v>0</v>
      </c>
      <c r="J28" s="453">
        <f t="shared" si="1"/>
        <v>0</v>
      </c>
      <c r="K28" s="474"/>
      <c r="L28" s="475"/>
    </row>
    <row r="29" spans="1:12" ht="30" x14ac:dyDescent="0.25">
      <c r="A29" s="174">
        <v>24</v>
      </c>
      <c r="B29" s="39">
        <v>999550186</v>
      </c>
      <c r="C29" s="447" t="s">
        <v>71</v>
      </c>
      <c r="D29" s="447" t="s">
        <v>495</v>
      </c>
      <c r="E29" s="340" t="s">
        <v>148</v>
      </c>
      <c r="F29" s="35">
        <v>1</v>
      </c>
      <c r="G29" s="451">
        <v>0</v>
      </c>
      <c r="H29" s="452">
        <f t="shared" si="0"/>
        <v>0</v>
      </c>
      <c r="I29" s="478">
        <v>0</v>
      </c>
      <c r="J29" s="453">
        <f t="shared" si="1"/>
        <v>0</v>
      </c>
      <c r="K29" s="474"/>
      <c r="L29" s="475"/>
    </row>
    <row r="30" spans="1:12" ht="30" x14ac:dyDescent="0.25">
      <c r="A30" s="174">
        <v>25</v>
      </c>
      <c r="B30" s="39">
        <v>999550187</v>
      </c>
      <c r="C30" s="447" t="s">
        <v>72</v>
      </c>
      <c r="D30" s="447" t="s">
        <v>495</v>
      </c>
      <c r="E30" s="340" t="s">
        <v>149</v>
      </c>
      <c r="F30" s="35">
        <v>1</v>
      </c>
      <c r="G30" s="451">
        <v>0</v>
      </c>
      <c r="H30" s="452">
        <f t="shared" si="0"/>
        <v>0</v>
      </c>
      <c r="I30" s="478">
        <v>0</v>
      </c>
      <c r="J30" s="453">
        <f t="shared" si="1"/>
        <v>0</v>
      </c>
      <c r="K30" s="474"/>
      <c r="L30" s="475"/>
    </row>
    <row r="31" spans="1:12" ht="30" x14ac:dyDescent="0.25">
      <c r="A31" s="174">
        <v>26</v>
      </c>
      <c r="B31" s="340">
        <v>999550189</v>
      </c>
      <c r="C31" s="447" t="s">
        <v>90</v>
      </c>
      <c r="D31" s="447" t="s">
        <v>495</v>
      </c>
      <c r="E31" s="340">
        <v>355151</v>
      </c>
      <c r="F31" s="35">
        <v>1</v>
      </c>
      <c r="G31" s="451">
        <v>0</v>
      </c>
      <c r="H31" s="452">
        <f t="shared" si="0"/>
        <v>0</v>
      </c>
      <c r="I31" s="478">
        <v>0</v>
      </c>
      <c r="J31" s="453">
        <f t="shared" si="1"/>
        <v>0</v>
      </c>
      <c r="K31" s="474"/>
      <c r="L31" s="475"/>
    </row>
    <row r="32" spans="1:12" x14ac:dyDescent="0.25">
      <c r="A32" s="174">
        <v>27</v>
      </c>
      <c r="B32" s="39">
        <v>999720016</v>
      </c>
      <c r="C32" s="447" t="s">
        <v>86</v>
      </c>
      <c r="D32" s="447" t="s">
        <v>383</v>
      </c>
      <c r="E32" s="340" t="s">
        <v>156</v>
      </c>
      <c r="F32" s="35">
        <v>1</v>
      </c>
      <c r="G32" s="451">
        <v>0</v>
      </c>
      <c r="H32" s="452">
        <f t="shared" si="0"/>
        <v>0</v>
      </c>
      <c r="I32" s="478">
        <v>0</v>
      </c>
      <c r="J32" s="453">
        <f t="shared" si="1"/>
        <v>0</v>
      </c>
      <c r="K32" s="474"/>
      <c r="L32" s="475"/>
    </row>
    <row r="33" spans="1:12" ht="30" x14ac:dyDescent="0.25">
      <c r="A33" s="174">
        <v>28</v>
      </c>
      <c r="B33" s="351">
        <v>972720125</v>
      </c>
      <c r="C33" s="518" t="s">
        <v>339</v>
      </c>
      <c r="D33" s="518" t="s">
        <v>495</v>
      </c>
      <c r="E33" s="429" t="s">
        <v>504</v>
      </c>
      <c r="F33" s="374">
        <v>4</v>
      </c>
      <c r="G33" s="451">
        <v>0</v>
      </c>
      <c r="H33" s="452">
        <f t="shared" si="0"/>
        <v>0</v>
      </c>
      <c r="I33" s="478">
        <v>0</v>
      </c>
      <c r="J33" s="453">
        <f t="shared" si="1"/>
        <v>0</v>
      </c>
      <c r="K33" s="474"/>
      <c r="L33" s="475"/>
    </row>
    <row r="34" spans="1:12" ht="30" x14ac:dyDescent="0.25">
      <c r="A34" s="174">
        <v>29</v>
      </c>
      <c r="B34" s="351">
        <v>824550129</v>
      </c>
      <c r="C34" s="518" t="s">
        <v>511</v>
      </c>
      <c r="D34" s="518" t="s">
        <v>495</v>
      </c>
      <c r="E34" s="351">
        <v>371223</v>
      </c>
      <c r="F34" s="374">
        <v>1</v>
      </c>
      <c r="G34" s="451">
        <v>0</v>
      </c>
      <c r="H34" s="452">
        <f t="shared" si="0"/>
        <v>0</v>
      </c>
      <c r="I34" s="478">
        <v>0</v>
      </c>
      <c r="J34" s="453">
        <f t="shared" si="1"/>
        <v>0</v>
      </c>
      <c r="K34" s="474"/>
      <c r="L34" s="475"/>
    </row>
    <row r="35" spans="1:12" ht="30" x14ac:dyDescent="0.25">
      <c r="A35" s="174">
        <v>30</v>
      </c>
      <c r="B35" s="290">
        <v>971720007</v>
      </c>
      <c r="C35" s="519" t="s">
        <v>512</v>
      </c>
      <c r="D35" s="518" t="s">
        <v>495</v>
      </c>
      <c r="E35" s="290">
        <v>28055</v>
      </c>
      <c r="F35" s="69">
        <v>1</v>
      </c>
      <c r="G35" s="451">
        <v>0</v>
      </c>
      <c r="H35" s="452">
        <f t="shared" si="0"/>
        <v>0</v>
      </c>
      <c r="I35" s="478">
        <v>0</v>
      </c>
      <c r="J35" s="453">
        <f t="shared" si="1"/>
        <v>0</v>
      </c>
      <c r="K35" s="474"/>
      <c r="L35" s="475"/>
    </row>
    <row r="36" spans="1:12" ht="30.75" thickBot="1" x14ac:dyDescent="0.3">
      <c r="A36" s="174">
        <v>31</v>
      </c>
      <c r="B36" s="290">
        <v>984350061</v>
      </c>
      <c r="C36" s="519" t="s">
        <v>513</v>
      </c>
      <c r="D36" s="518" t="s">
        <v>495</v>
      </c>
      <c r="E36" s="290">
        <v>2389154</v>
      </c>
      <c r="F36" s="69">
        <v>2</v>
      </c>
      <c r="G36" s="454">
        <v>0</v>
      </c>
      <c r="H36" s="455">
        <f t="shared" si="0"/>
        <v>0</v>
      </c>
      <c r="I36" s="495">
        <v>0</v>
      </c>
      <c r="J36" s="456">
        <f t="shared" si="1"/>
        <v>0</v>
      </c>
      <c r="K36" s="476"/>
      <c r="L36" s="477"/>
    </row>
    <row r="37" spans="1:12" s="480" customFormat="1" x14ac:dyDescent="0.25">
      <c r="B37" s="481"/>
      <c r="C37" s="520"/>
      <c r="D37" s="520"/>
      <c r="E37" s="481"/>
      <c r="F37" s="487"/>
      <c r="G37" s="489" t="s">
        <v>517</v>
      </c>
      <c r="H37" s="492">
        <f>SUM(H6:H36)</f>
        <v>0</v>
      </c>
      <c r="I37" s="580" t="s">
        <v>517</v>
      </c>
      <c r="J37" s="583">
        <f>SUM(J6:J36)</f>
        <v>0</v>
      </c>
      <c r="K37" s="482"/>
    </row>
    <row r="38" spans="1:12" s="480" customFormat="1" x14ac:dyDescent="0.25">
      <c r="B38" s="481"/>
      <c r="C38" s="520"/>
      <c r="D38" s="520"/>
      <c r="E38" s="481"/>
      <c r="F38" s="487"/>
      <c r="G38" s="490" t="s">
        <v>528</v>
      </c>
      <c r="H38" s="493">
        <v>50</v>
      </c>
      <c r="I38" s="581" t="s">
        <v>528</v>
      </c>
      <c r="J38" s="584">
        <v>100</v>
      </c>
      <c r="K38" s="483"/>
    </row>
    <row r="39" spans="1:12" ht="15.75" thickBot="1" x14ac:dyDescent="0.3">
      <c r="G39" s="491" t="s">
        <v>523</v>
      </c>
      <c r="H39" s="494">
        <f>H38*H37</f>
        <v>0</v>
      </c>
      <c r="I39" s="582" t="s">
        <v>524</v>
      </c>
      <c r="J39" s="585">
        <f>J38*J37</f>
        <v>0</v>
      </c>
      <c r="K39" s="457"/>
    </row>
    <row r="40" spans="1:12" ht="15.75" thickBot="1" x14ac:dyDescent="0.3">
      <c r="G40" s="591" t="s">
        <v>526</v>
      </c>
      <c r="H40" s="592"/>
      <c r="I40" s="592"/>
      <c r="J40" s="586"/>
      <c r="K40" s="457"/>
    </row>
    <row r="42" spans="1:12" x14ac:dyDescent="0.25">
      <c r="G42" s="458"/>
      <c r="H42" s="459"/>
      <c r="I42" s="457"/>
      <c r="J42" s="457"/>
      <c r="K42" s="457"/>
    </row>
    <row r="51" spans="3:5" x14ac:dyDescent="0.25">
      <c r="C51" s="272"/>
      <c r="D51" s="272"/>
    </row>
    <row r="52" spans="3:5" x14ac:dyDescent="0.25">
      <c r="C52" s="272"/>
      <c r="D52" s="272"/>
      <c r="E52"/>
    </row>
    <row r="54" spans="3:5" x14ac:dyDescent="0.25">
      <c r="D54" s="521"/>
      <c r="E54" s="440"/>
    </row>
    <row r="55" spans="3:5" x14ac:dyDescent="0.25">
      <c r="D55" s="521"/>
      <c r="E55" s="440"/>
    </row>
    <row r="56" spans="3:5" x14ac:dyDescent="0.25">
      <c r="D56" s="521"/>
      <c r="E56" s="440"/>
    </row>
  </sheetData>
  <mergeCells count="1">
    <mergeCell ref="G40:I40"/>
  </mergeCells>
  <pageMargins left="0.7" right="0.7" top="0.75" bottom="0.75" header="0.3" footer="0.3"/>
  <pageSetup scale="56" fitToHeight="0" orientation="landscape" r:id="rId1"/>
  <headerFooter>
    <oddHeader xml:space="preserve">&amp;L&amp;"-,Bold"Vendor Number:
PAF:  PAF007048&amp;C&amp;"-,Bold"Chassis Kit C&amp;"-,Regular"
</oddHeader>
    <oddFooter>&amp;LVersion: 3
Version Date:  20160414&amp;C&amp;P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5"/>
  <sheetViews>
    <sheetView view="pageBreakPreview" zoomScale="60" zoomScaleNormal="85" workbookViewId="0">
      <selection activeCell="H30" sqref="H30"/>
    </sheetView>
  </sheetViews>
  <sheetFormatPr defaultRowHeight="15" x14ac:dyDescent="0.25"/>
  <cols>
    <col min="1" max="1" width="4.42578125" customWidth="1"/>
    <col min="2" max="2" width="16.28515625" customWidth="1"/>
    <col min="3" max="3" width="27.140625" customWidth="1"/>
    <col min="4" max="4" width="34.7109375" customWidth="1"/>
    <col min="5" max="5" width="17.42578125" style="506" customWidth="1"/>
    <col min="6" max="6" width="7.42578125" customWidth="1"/>
    <col min="7" max="7" width="28.140625" customWidth="1"/>
    <col min="8" max="8" width="15.7109375" customWidth="1"/>
    <col min="9" max="9" width="28" customWidth="1"/>
    <col min="10" max="11" width="17.85546875" customWidth="1"/>
    <col min="12" max="12" width="16.140625" customWidth="1"/>
  </cols>
  <sheetData>
    <row r="1" spans="1:12" s="488" customFormat="1" ht="21" x14ac:dyDescent="0.35">
      <c r="A1" s="488" t="s">
        <v>532</v>
      </c>
      <c r="B1" s="505"/>
      <c r="C1" s="505"/>
      <c r="D1" s="505"/>
      <c r="E1" s="505"/>
      <c r="F1" s="507"/>
    </row>
    <row r="2" spans="1:12" s="488" customFormat="1" ht="21" x14ac:dyDescent="0.35">
      <c r="A2" s="488" t="s">
        <v>530</v>
      </c>
      <c r="E2" s="507"/>
    </row>
    <row r="3" spans="1:12" ht="15.75" thickBot="1" x14ac:dyDescent="0.3"/>
    <row r="4" spans="1:12" ht="30.75" thickBot="1" x14ac:dyDescent="0.3">
      <c r="G4" s="461" t="s">
        <v>519</v>
      </c>
      <c r="H4" s="463" t="s">
        <v>519</v>
      </c>
      <c r="I4" s="461" t="s">
        <v>520</v>
      </c>
      <c r="J4" s="463" t="s">
        <v>520</v>
      </c>
      <c r="K4" s="470" t="s">
        <v>521</v>
      </c>
      <c r="L4" s="460" t="s">
        <v>525</v>
      </c>
    </row>
    <row r="5" spans="1:12" ht="15.75" thickBot="1" x14ac:dyDescent="0.3">
      <c r="A5" s="442" t="s">
        <v>423</v>
      </c>
      <c r="B5" s="443" t="s">
        <v>4</v>
      </c>
      <c r="C5" s="444" t="s">
        <v>2</v>
      </c>
      <c r="D5" s="444" t="s">
        <v>492</v>
      </c>
      <c r="E5" s="443" t="s">
        <v>3</v>
      </c>
      <c r="F5" s="443" t="s">
        <v>5</v>
      </c>
      <c r="G5" s="461" t="s">
        <v>518</v>
      </c>
      <c r="H5" s="463" t="s">
        <v>522</v>
      </c>
      <c r="I5" s="462" t="s">
        <v>518</v>
      </c>
      <c r="J5" s="462" t="s">
        <v>522</v>
      </c>
      <c r="K5" s="471"/>
      <c r="L5" s="460"/>
    </row>
    <row r="6" spans="1:12" ht="12.95" customHeight="1" x14ac:dyDescent="0.25">
      <c r="A6" s="442">
        <v>1</v>
      </c>
      <c r="B6" s="445">
        <v>881550356</v>
      </c>
      <c r="C6" s="397" t="s">
        <v>341</v>
      </c>
      <c r="D6" s="397" t="s">
        <v>495</v>
      </c>
      <c r="E6" s="508">
        <v>6406099</v>
      </c>
      <c r="F6" s="35">
        <v>1</v>
      </c>
      <c r="G6" s="449">
        <v>0</v>
      </c>
      <c r="H6" s="479">
        <f>G6*F6</f>
        <v>0</v>
      </c>
      <c r="I6" s="478">
        <v>0</v>
      </c>
      <c r="J6" s="450">
        <f>I6*F6</f>
        <v>0</v>
      </c>
      <c r="K6" s="472"/>
      <c r="L6" s="473"/>
    </row>
    <row r="7" spans="1:12" ht="12.95" customHeight="1" x14ac:dyDescent="0.25">
      <c r="A7" s="442">
        <v>2</v>
      </c>
      <c r="B7" s="69">
        <v>881550379</v>
      </c>
      <c r="C7" s="397" t="s">
        <v>298</v>
      </c>
      <c r="D7" s="397" t="s">
        <v>495</v>
      </c>
      <c r="E7" s="509">
        <v>265410</v>
      </c>
      <c r="F7" s="35">
        <v>2</v>
      </c>
      <c r="G7" s="451">
        <v>0</v>
      </c>
      <c r="H7" s="452">
        <f>G7*F7</f>
        <v>0</v>
      </c>
      <c r="I7" s="478">
        <v>0</v>
      </c>
      <c r="J7" s="453">
        <f>I7*F7</f>
        <v>0</v>
      </c>
      <c r="K7" s="474"/>
      <c r="L7" s="475"/>
    </row>
    <row r="8" spans="1:12" ht="12.95" customHeight="1" x14ac:dyDescent="0.25">
      <c r="A8" s="442">
        <v>3</v>
      </c>
      <c r="B8" s="69">
        <v>882550066</v>
      </c>
      <c r="C8" s="397" t="s">
        <v>299</v>
      </c>
      <c r="D8" s="397" t="s">
        <v>362</v>
      </c>
      <c r="E8" s="509">
        <v>6306733</v>
      </c>
      <c r="F8" s="35">
        <v>1</v>
      </c>
      <c r="G8" s="451">
        <v>0</v>
      </c>
      <c r="H8" s="452">
        <f t="shared" ref="H8" si="0">G8*F8</f>
        <v>0</v>
      </c>
      <c r="I8" s="478">
        <v>0</v>
      </c>
      <c r="J8" s="453">
        <f t="shared" ref="J8" si="1">I8*F8</f>
        <v>0</v>
      </c>
      <c r="K8" s="474"/>
      <c r="L8" s="475"/>
    </row>
    <row r="9" spans="1:12" ht="12.95" customHeight="1" x14ac:dyDescent="0.25">
      <c r="A9" s="442">
        <v>4</v>
      </c>
      <c r="B9" s="69">
        <v>882550069</v>
      </c>
      <c r="C9" s="397" t="s">
        <v>307</v>
      </c>
      <c r="D9" s="397" t="s">
        <v>495</v>
      </c>
      <c r="E9" s="509">
        <v>266842</v>
      </c>
      <c r="F9" s="35">
        <v>1</v>
      </c>
      <c r="G9" s="451">
        <v>0</v>
      </c>
      <c r="H9" s="452">
        <f t="shared" ref="H9:H27" si="2">G9*F9</f>
        <v>0</v>
      </c>
      <c r="I9" s="478">
        <v>0</v>
      </c>
      <c r="J9" s="453">
        <f t="shared" ref="J9:J27" si="3">I9*F9</f>
        <v>0</v>
      </c>
      <c r="K9" s="474"/>
      <c r="L9" s="475"/>
    </row>
    <row r="10" spans="1:12" ht="12.95" customHeight="1" x14ac:dyDescent="0.25">
      <c r="A10" s="442">
        <v>5</v>
      </c>
      <c r="B10" s="69">
        <v>882550085</v>
      </c>
      <c r="C10" s="397" t="s">
        <v>313</v>
      </c>
      <c r="D10" s="397" t="s">
        <v>495</v>
      </c>
      <c r="E10" s="509">
        <v>267091</v>
      </c>
      <c r="F10" s="35">
        <v>1</v>
      </c>
      <c r="G10" s="451">
        <v>0</v>
      </c>
      <c r="H10" s="452">
        <f t="shared" si="2"/>
        <v>0</v>
      </c>
      <c r="I10" s="478">
        <v>0</v>
      </c>
      <c r="J10" s="453">
        <f t="shared" si="3"/>
        <v>0</v>
      </c>
      <c r="K10" s="474"/>
      <c r="L10" s="475"/>
    </row>
    <row r="11" spans="1:12" x14ac:dyDescent="0.25">
      <c r="A11" s="442">
        <v>6</v>
      </c>
      <c r="B11" s="445">
        <v>882550565</v>
      </c>
      <c r="C11" s="397" t="s">
        <v>290</v>
      </c>
      <c r="D11" s="397" t="s">
        <v>495</v>
      </c>
      <c r="E11" s="509">
        <v>340873</v>
      </c>
      <c r="F11" s="35">
        <v>1</v>
      </c>
      <c r="G11" s="451">
        <v>0</v>
      </c>
      <c r="H11" s="452">
        <f t="shared" si="2"/>
        <v>0</v>
      </c>
      <c r="I11" s="478">
        <v>0</v>
      </c>
      <c r="J11" s="453">
        <f t="shared" si="3"/>
        <v>0</v>
      </c>
      <c r="K11" s="474"/>
      <c r="L11" s="475"/>
    </row>
    <row r="12" spans="1:12" x14ac:dyDescent="0.25">
      <c r="A12" s="442">
        <v>7</v>
      </c>
      <c r="B12" s="445">
        <v>882550566</v>
      </c>
      <c r="C12" s="397" t="s">
        <v>287</v>
      </c>
      <c r="D12" s="397" t="s">
        <v>495</v>
      </c>
      <c r="E12" s="509">
        <v>149832</v>
      </c>
      <c r="F12" s="35">
        <v>1</v>
      </c>
      <c r="G12" s="451">
        <v>0</v>
      </c>
      <c r="H12" s="452">
        <f t="shared" si="2"/>
        <v>0</v>
      </c>
      <c r="I12" s="478">
        <v>0</v>
      </c>
      <c r="J12" s="453">
        <f t="shared" si="3"/>
        <v>0</v>
      </c>
      <c r="K12" s="474"/>
      <c r="L12" s="475"/>
    </row>
    <row r="13" spans="1:12" x14ac:dyDescent="0.25">
      <c r="A13" s="442">
        <v>8</v>
      </c>
      <c r="B13" s="69">
        <v>882550567</v>
      </c>
      <c r="C13" s="397" t="s">
        <v>312</v>
      </c>
      <c r="D13" s="397" t="s">
        <v>495</v>
      </c>
      <c r="E13" s="509">
        <v>6341665</v>
      </c>
      <c r="F13" s="35">
        <v>1</v>
      </c>
      <c r="G13" s="451">
        <v>0</v>
      </c>
      <c r="H13" s="452">
        <f t="shared" si="2"/>
        <v>0</v>
      </c>
      <c r="I13" s="478">
        <v>0</v>
      </c>
      <c r="J13" s="453">
        <f t="shared" si="3"/>
        <v>0</v>
      </c>
      <c r="K13" s="474"/>
      <c r="L13" s="475"/>
    </row>
    <row r="14" spans="1:12" x14ac:dyDescent="0.25">
      <c r="A14" s="442">
        <v>9</v>
      </c>
      <c r="B14" s="69">
        <v>882700032</v>
      </c>
      <c r="C14" s="397" t="s">
        <v>297</v>
      </c>
      <c r="D14" s="397" t="s">
        <v>495</v>
      </c>
      <c r="E14" s="509">
        <v>254212</v>
      </c>
      <c r="F14" s="35">
        <v>1</v>
      </c>
      <c r="G14" s="451">
        <v>0</v>
      </c>
      <c r="H14" s="452">
        <f t="shared" si="2"/>
        <v>0</v>
      </c>
      <c r="I14" s="478">
        <v>0</v>
      </c>
      <c r="J14" s="453">
        <f t="shared" si="3"/>
        <v>0</v>
      </c>
      <c r="K14" s="474"/>
      <c r="L14" s="475"/>
    </row>
    <row r="15" spans="1:12" ht="15" customHeight="1" x14ac:dyDescent="0.25">
      <c r="A15" s="442">
        <v>10</v>
      </c>
      <c r="B15" s="69">
        <v>882700042</v>
      </c>
      <c r="C15" s="397" t="s">
        <v>296</v>
      </c>
      <c r="D15" s="397" t="s">
        <v>495</v>
      </c>
      <c r="E15" s="509">
        <v>5925959</v>
      </c>
      <c r="F15" s="35">
        <v>3</v>
      </c>
      <c r="G15" s="451">
        <v>0</v>
      </c>
      <c r="H15" s="452">
        <f t="shared" si="2"/>
        <v>0</v>
      </c>
      <c r="I15" s="478">
        <v>0</v>
      </c>
      <c r="J15" s="453">
        <f t="shared" si="3"/>
        <v>0</v>
      </c>
      <c r="K15" s="474"/>
      <c r="L15" s="475"/>
    </row>
    <row r="16" spans="1:12" ht="15" customHeight="1" x14ac:dyDescent="0.25">
      <c r="A16" s="442">
        <v>11</v>
      </c>
      <c r="B16" s="445">
        <v>882700044</v>
      </c>
      <c r="C16" s="397" t="s">
        <v>292</v>
      </c>
      <c r="D16" s="397" t="s">
        <v>495</v>
      </c>
      <c r="E16" s="509">
        <v>110557</v>
      </c>
      <c r="F16" s="35">
        <v>1</v>
      </c>
      <c r="G16" s="451">
        <v>0</v>
      </c>
      <c r="H16" s="452">
        <f t="shared" si="2"/>
        <v>0</v>
      </c>
      <c r="I16" s="478">
        <v>0</v>
      </c>
      <c r="J16" s="453">
        <f t="shared" si="3"/>
        <v>0</v>
      </c>
      <c r="K16" s="474"/>
      <c r="L16" s="475"/>
    </row>
    <row r="17" spans="1:12" x14ac:dyDescent="0.25">
      <c r="A17" s="442">
        <v>12</v>
      </c>
      <c r="B17" s="69">
        <v>906720004</v>
      </c>
      <c r="C17" s="397" t="s">
        <v>308</v>
      </c>
      <c r="D17" s="397" t="s">
        <v>495</v>
      </c>
      <c r="E17" s="509">
        <v>638779</v>
      </c>
      <c r="F17" s="35">
        <v>2</v>
      </c>
      <c r="G17" s="451">
        <v>0</v>
      </c>
      <c r="H17" s="452">
        <f t="shared" si="2"/>
        <v>0</v>
      </c>
      <c r="I17" s="478">
        <v>0</v>
      </c>
      <c r="J17" s="453">
        <f t="shared" si="3"/>
        <v>0</v>
      </c>
      <c r="K17" s="474"/>
      <c r="L17" s="475"/>
    </row>
    <row r="18" spans="1:12" x14ac:dyDescent="0.25">
      <c r="A18" s="442">
        <v>13</v>
      </c>
      <c r="B18" s="69">
        <v>955660014</v>
      </c>
      <c r="C18" s="397" t="s">
        <v>304</v>
      </c>
      <c r="D18" s="397" t="s">
        <v>495</v>
      </c>
      <c r="E18" s="509">
        <v>6347460</v>
      </c>
      <c r="F18" s="35">
        <v>1</v>
      </c>
      <c r="G18" s="451">
        <v>0</v>
      </c>
      <c r="H18" s="452">
        <f t="shared" si="2"/>
        <v>0</v>
      </c>
      <c r="I18" s="478">
        <v>0</v>
      </c>
      <c r="J18" s="453">
        <f t="shared" si="3"/>
        <v>0</v>
      </c>
      <c r="K18" s="474"/>
      <c r="L18" s="475"/>
    </row>
    <row r="19" spans="1:12" x14ac:dyDescent="0.25">
      <c r="A19" s="442">
        <v>14</v>
      </c>
      <c r="B19" s="445">
        <v>971700018</v>
      </c>
      <c r="C19" s="397" t="s">
        <v>288</v>
      </c>
      <c r="D19" s="397" t="s">
        <v>495</v>
      </c>
      <c r="E19" s="511">
        <v>15697</v>
      </c>
      <c r="F19" s="35">
        <v>1</v>
      </c>
      <c r="G19" s="451">
        <v>0</v>
      </c>
      <c r="H19" s="452">
        <f t="shared" si="2"/>
        <v>0</v>
      </c>
      <c r="I19" s="478">
        <v>0</v>
      </c>
      <c r="J19" s="453">
        <f t="shared" si="3"/>
        <v>0</v>
      </c>
      <c r="K19" s="474"/>
      <c r="L19" s="475"/>
    </row>
    <row r="20" spans="1:12" x14ac:dyDescent="0.25">
      <c r="A20" s="442">
        <v>15</v>
      </c>
      <c r="B20" s="374">
        <v>972550086</v>
      </c>
      <c r="C20" s="397" t="s">
        <v>302</v>
      </c>
      <c r="D20" s="397" t="s">
        <v>362</v>
      </c>
      <c r="E20" s="509">
        <v>6446619</v>
      </c>
      <c r="F20" s="35">
        <v>1</v>
      </c>
      <c r="G20" s="451">
        <v>0</v>
      </c>
      <c r="H20" s="452">
        <f t="shared" si="2"/>
        <v>0</v>
      </c>
      <c r="I20" s="478">
        <v>0</v>
      </c>
      <c r="J20" s="453">
        <f t="shared" si="3"/>
        <v>0</v>
      </c>
      <c r="K20" s="474"/>
      <c r="L20" s="475"/>
    </row>
    <row r="21" spans="1:12" x14ac:dyDescent="0.25">
      <c r="A21" s="442">
        <v>16</v>
      </c>
      <c r="B21" s="445">
        <v>972550192</v>
      </c>
      <c r="C21" s="397" t="s">
        <v>291</v>
      </c>
      <c r="D21" s="397" t="s">
        <v>495</v>
      </c>
      <c r="E21" s="509">
        <v>276302</v>
      </c>
      <c r="F21" s="35">
        <v>1</v>
      </c>
      <c r="G21" s="451">
        <v>0</v>
      </c>
      <c r="H21" s="452">
        <f t="shared" si="2"/>
        <v>0</v>
      </c>
      <c r="I21" s="478">
        <v>0</v>
      </c>
      <c r="J21" s="453">
        <f t="shared" si="3"/>
        <v>0</v>
      </c>
      <c r="K21" s="474"/>
      <c r="L21" s="475"/>
    </row>
    <row r="22" spans="1:12" x14ac:dyDescent="0.25">
      <c r="A22" s="442">
        <v>17</v>
      </c>
      <c r="B22" s="69">
        <v>972700015</v>
      </c>
      <c r="C22" s="397" t="s">
        <v>300</v>
      </c>
      <c r="D22" s="397" t="s">
        <v>495</v>
      </c>
      <c r="E22" s="511">
        <v>89158</v>
      </c>
      <c r="F22" s="35">
        <v>8</v>
      </c>
      <c r="G22" s="451">
        <v>0</v>
      </c>
      <c r="H22" s="452">
        <f t="shared" si="2"/>
        <v>0</v>
      </c>
      <c r="I22" s="478">
        <v>0</v>
      </c>
      <c r="J22" s="453">
        <f t="shared" si="3"/>
        <v>0</v>
      </c>
      <c r="K22" s="474"/>
      <c r="L22" s="475"/>
    </row>
    <row r="23" spans="1:12" x14ac:dyDescent="0.25">
      <c r="A23" s="442">
        <v>18</v>
      </c>
      <c r="B23" s="69">
        <v>972700038</v>
      </c>
      <c r="C23" s="397" t="s">
        <v>306</v>
      </c>
      <c r="D23" s="397" t="s">
        <v>495</v>
      </c>
      <c r="E23" s="509">
        <v>150892</v>
      </c>
      <c r="F23" s="35">
        <v>1</v>
      </c>
      <c r="G23" s="451">
        <v>0</v>
      </c>
      <c r="H23" s="452">
        <f t="shared" si="2"/>
        <v>0</v>
      </c>
      <c r="I23" s="478">
        <v>0</v>
      </c>
      <c r="J23" s="453">
        <f t="shared" si="3"/>
        <v>0</v>
      </c>
      <c r="K23" s="474"/>
      <c r="L23" s="475"/>
    </row>
    <row r="24" spans="1:12" x14ac:dyDescent="0.25">
      <c r="A24" s="442">
        <v>19</v>
      </c>
      <c r="B24" s="445">
        <v>972700055</v>
      </c>
      <c r="C24" s="397" t="s">
        <v>289</v>
      </c>
      <c r="D24" s="397" t="s">
        <v>495</v>
      </c>
      <c r="E24" s="511">
        <v>15696</v>
      </c>
      <c r="F24" s="35">
        <v>2</v>
      </c>
      <c r="G24" s="451">
        <v>0</v>
      </c>
      <c r="H24" s="452">
        <f t="shared" si="2"/>
        <v>0</v>
      </c>
      <c r="I24" s="478">
        <v>0</v>
      </c>
      <c r="J24" s="453">
        <f t="shared" si="3"/>
        <v>0</v>
      </c>
      <c r="K24" s="474"/>
      <c r="L24" s="475"/>
    </row>
    <row r="25" spans="1:12" x14ac:dyDescent="0.25">
      <c r="A25" s="442">
        <v>20</v>
      </c>
      <c r="B25" s="69">
        <v>972700064</v>
      </c>
      <c r="C25" s="397" t="s">
        <v>301</v>
      </c>
      <c r="D25" s="397" t="s">
        <v>495</v>
      </c>
      <c r="E25" s="510">
        <v>5925084</v>
      </c>
      <c r="F25" s="35">
        <v>2</v>
      </c>
      <c r="G25" s="451">
        <v>0</v>
      </c>
      <c r="H25" s="452">
        <f t="shared" si="2"/>
        <v>0</v>
      </c>
      <c r="I25" s="478">
        <v>0</v>
      </c>
      <c r="J25" s="453">
        <f t="shared" si="3"/>
        <v>0</v>
      </c>
      <c r="K25" s="474"/>
      <c r="L25" s="475"/>
    </row>
    <row r="26" spans="1:12" x14ac:dyDescent="0.25">
      <c r="A26" s="442">
        <v>21</v>
      </c>
      <c r="B26" s="69">
        <v>972720126</v>
      </c>
      <c r="C26" s="397" t="s">
        <v>305</v>
      </c>
      <c r="D26" s="397" t="s">
        <v>495</v>
      </c>
      <c r="E26" s="509">
        <v>363406</v>
      </c>
      <c r="F26" s="35">
        <v>1</v>
      </c>
      <c r="G26" s="451">
        <v>0</v>
      </c>
      <c r="H26" s="452">
        <f t="shared" si="2"/>
        <v>0</v>
      </c>
      <c r="I26" s="478">
        <v>0</v>
      </c>
      <c r="J26" s="453">
        <f t="shared" si="3"/>
        <v>0</v>
      </c>
      <c r="K26" s="474"/>
      <c r="L26" s="475"/>
    </row>
    <row r="27" spans="1:12" ht="15.75" thickBot="1" x14ac:dyDescent="0.3">
      <c r="A27" s="442">
        <v>22</v>
      </c>
      <c r="B27" s="445">
        <v>986700008</v>
      </c>
      <c r="C27" s="397" t="s">
        <v>315</v>
      </c>
      <c r="D27" s="397" t="s">
        <v>495</v>
      </c>
      <c r="E27" s="508">
        <v>8110898</v>
      </c>
      <c r="F27" s="35">
        <v>1</v>
      </c>
      <c r="G27" s="451">
        <v>0</v>
      </c>
      <c r="H27" s="452">
        <f t="shared" si="2"/>
        <v>0</v>
      </c>
      <c r="I27" s="478">
        <v>0</v>
      </c>
      <c r="J27" s="453">
        <f t="shared" si="3"/>
        <v>0</v>
      </c>
      <c r="K27" s="476"/>
      <c r="L27" s="477"/>
    </row>
    <row r="28" spans="1:12" x14ac:dyDescent="0.25">
      <c r="G28" s="489" t="s">
        <v>517</v>
      </c>
      <c r="H28" s="492">
        <f>SUM(H20:H27)</f>
        <v>0</v>
      </c>
      <c r="I28" s="580" t="s">
        <v>517</v>
      </c>
      <c r="J28" s="583">
        <f>SUM(J20:J27)</f>
        <v>0</v>
      </c>
    </row>
    <row r="29" spans="1:12" x14ac:dyDescent="0.25">
      <c r="F29" s="10"/>
      <c r="G29" s="490" t="s">
        <v>528</v>
      </c>
      <c r="H29" s="493">
        <v>50</v>
      </c>
      <c r="I29" s="581" t="s">
        <v>528</v>
      </c>
      <c r="J29" s="584">
        <v>100</v>
      </c>
    </row>
    <row r="30" spans="1:12" ht="15.75" thickBot="1" x14ac:dyDescent="0.3">
      <c r="F30" s="10"/>
      <c r="G30" s="491" t="s">
        <v>523</v>
      </c>
      <c r="H30" s="494">
        <f>H29*H28</f>
        <v>0</v>
      </c>
      <c r="I30" s="582" t="s">
        <v>524</v>
      </c>
      <c r="J30" s="585">
        <f>J29*J28</f>
        <v>0</v>
      </c>
    </row>
    <row r="31" spans="1:12" ht="15.75" thickBot="1" x14ac:dyDescent="0.3">
      <c r="F31" s="10"/>
      <c r="G31" s="591" t="s">
        <v>526</v>
      </c>
      <c r="H31" s="592"/>
      <c r="I31" s="592"/>
      <c r="J31" s="589" t="s">
        <v>533</v>
      </c>
    </row>
    <row r="32" spans="1:12" x14ac:dyDescent="0.25">
      <c r="F32" s="10"/>
    </row>
    <row r="33" spans="6:6" x14ac:dyDescent="0.25">
      <c r="F33" s="10"/>
    </row>
    <row r="34" spans="6:6" x14ac:dyDescent="0.25">
      <c r="F34" s="10"/>
    </row>
    <row r="35" spans="6:6" x14ac:dyDescent="0.25">
      <c r="F35" s="10"/>
    </row>
    <row r="36" spans="6:6" x14ac:dyDescent="0.25">
      <c r="F36" s="10"/>
    </row>
    <row r="37" spans="6:6" x14ac:dyDescent="0.25">
      <c r="F37" s="10"/>
    </row>
    <row r="38" spans="6:6" x14ac:dyDescent="0.25">
      <c r="F38" s="10"/>
    </row>
    <row r="39" spans="6:6" x14ac:dyDescent="0.25">
      <c r="F39" s="10"/>
    </row>
    <row r="40" spans="6:6" x14ac:dyDescent="0.25">
      <c r="F40" s="10"/>
    </row>
    <row r="41" spans="6:6" x14ac:dyDescent="0.25">
      <c r="F41" s="10"/>
    </row>
    <row r="42" spans="6:6" x14ac:dyDescent="0.25">
      <c r="F42" s="10"/>
    </row>
    <row r="43" spans="6:6" x14ac:dyDescent="0.25">
      <c r="F43" s="10"/>
    </row>
    <row r="44" spans="6:6" x14ac:dyDescent="0.25">
      <c r="F44" s="10"/>
    </row>
    <row r="45" spans="6:6" x14ac:dyDescent="0.25">
      <c r="F45" s="10"/>
    </row>
    <row r="46" spans="6:6" x14ac:dyDescent="0.25">
      <c r="F46" s="10"/>
    </row>
    <row r="47" spans="6:6" x14ac:dyDescent="0.25">
      <c r="F47" s="10"/>
    </row>
    <row r="48" spans="6:6" x14ac:dyDescent="0.25">
      <c r="F48" s="10"/>
    </row>
    <row r="49" spans="6:6" x14ac:dyDescent="0.25">
      <c r="F49" s="10"/>
    </row>
    <row r="50" spans="6:6" x14ac:dyDescent="0.25">
      <c r="F50" s="10"/>
    </row>
    <row r="51" spans="6:6" x14ac:dyDescent="0.25">
      <c r="F51" s="10"/>
    </row>
    <row r="52" spans="6:6" x14ac:dyDescent="0.25">
      <c r="F52" s="10"/>
    </row>
    <row r="53" spans="6:6" x14ac:dyDescent="0.25">
      <c r="F53" s="10"/>
    </row>
    <row r="54" spans="6:6" x14ac:dyDescent="0.25">
      <c r="F54" s="10"/>
    </row>
    <row r="55" spans="6:6" x14ac:dyDescent="0.25">
      <c r="F55" s="10"/>
    </row>
    <row r="56" spans="6:6" x14ac:dyDescent="0.25">
      <c r="F56" s="10"/>
    </row>
    <row r="57" spans="6:6" x14ac:dyDescent="0.25">
      <c r="F57" s="10"/>
    </row>
    <row r="58" spans="6:6" x14ac:dyDescent="0.25">
      <c r="F58" s="10"/>
    </row>
    <row r="59" spans="6:6" x14ac:dyDescent="0.25">
      <c r="F59" s="10"/>
    </row>
    <row r="60" spans="6:6" x14ac:dyDescent="0.25">
      <c r="F60" s="10"/>
    </row>
    <row r="61" spans="6:6" x14ac:dyDescent="0.25">
      <c r="F61" s="10"/>
    </row>
    <row r="62" spans="6:6" x14ac:dyDescent="0.25">
      <c r="F62" s="10"/>
    </row>
    <row r="63" spans="6:6" x14ac:dyDescent="0.25">
      <c r="F63" s="10"/>
    </row>
    <row r="64" spans="6:6" x14ac:dyDescent="0.25"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</sheetData>
  <sortState ref="A2:I25">
    <sortCondition ref="B1"/>
  </sortState>
  <mergeCells count="1">
    <mergeCell ref="G31:I31"/>
  </mergeCells>
  <pageMargins left="0.7" right="0.7" top="0.75" bottom="0.75" header="0.3" footer="0.3"/>
  <pageSetup scale="44" orientation="landscape" r:id="rId1"/>
  <headerFooter>
    <oddHeader>&amp;L&amp;"-,Bold"Vendor Number:  
PAF:  PAF007050&amp;C&amp;"-,Bold"Small Unit Kit C (BLAD)</oddHeader>
    <oddFooter>&amp;LVersion: 1
Version Date: 20160413&amp;C&amp;P of &amp;N</oddFooter>
  </headerFooter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4"/>
  <sheetViews>
    <sheetView view="pageLayout" zoomScaleNormal="100" workbookViewId="0">
      <selection activeCell="B5" sqref="B5"/>
    </sheetView>
  </sheetViews>
  <sheetFormatPr defaultRowHeight="15" x14ac:dyDescent="0.25"/>
  <cols>
    <col min="1" max="1" width="3" bestFit="1" customWidth="1"/>
    <col min="2" max="2" width="29.140625" customWidth="1"/>
    <col min="3" max="3" width="16.28515625" customWidth="1"/>
    <col min="4" max="4" width="10.42578125" customWidth="1"/>
    <col min="5" max="5" width="4.7109375" customWidth="1"/>
    <col min="6" max="6" width="21.85546875" style="272" customWidth="1"/>
  </cols>
  <sheetData>
    <row r="1" spans="1:10" x14ac:dyDescent="0.25">
      <c r="A1" s="376" t="s">
        <v>423</v>
      </c>
      <c r="B1" s="377" t="s">
        <v>2</v>
      </c>
      <c r="C1" s="378" t="s">
        <v>3</v>
      </c>
      <c r="D1" s="378" t="s">
        <v>4</v>
      </c>
      <c r="E1" s="378" t="s">
        <v>5</v>
      </c>
      <c r="F1" s="377" t="s">
        <v>343</v>
      </c>
    </row>
    <row r="2" spans="1:10" x14ac:dyDescent="0.25">
      <c r="A2" s="376">
        <v>1</v>
      </c>
      <c r="B2" s="375" t="s">
        <v>327</v>
      </c>
      <c r="C2" s="373" t="s">
        <v>367</v>
      </c>
      <c r="D2" s="379">
        <v>876550001</v>
      </c>
      <c r="E2" s="380">
        <v>4</v>
      </c>
      <c r="F2" s="381" t="s">
        <v>368</v>
      </c>
      <c r="J2" s="62"/>
    </row>
    <row r="3" spans="1:10" ht="30" x14ac:dyDescent="0.25">
      <c r="A3" s="376">
        <v>2</v>
      </c>
      <c r="B3" s="375" t="s">
        <v>314</v>
      </c>
      <c r="C3" s="373">
        <v>29542862</v>
      </c>
      <c r="D3" s="382">
        <v>906720018</v>
      </c>
      <c r="E3" s="383">
        <v>1</v>
      </c>
      <c r="F3" s="381" t="s">
        <v>366</v>
      </c>
      <c r="J3" s="62"/>
    </row>
    <row r="4" spans="1:10" ht="30" x14ac:dyDescent="0.25">
      <c r="A4" s="376">
        <v>3</v>
      </c>
      <c r="B4" s="375" t="s">
        <v>311</v>
      </c>
      <c r="C4" s="373">
        <v>29519134</v>
      </c>
      <c r="D4" s="382">
        <v>906550092</v>
      </c>
      <c r="E4" s="383">
        <v>100</v>
      </c>
      <c r="F4" s="381" t="s">
        <v>366</v>
      </c>
      <c r="J4" s="62"/>
    </row>
    <row r="5" spans="1:10" ht="30" x14ac:dyDescent="0.25">
      <c r="A5" s="376">
        <v>4</v>
      </c>
      <c r="B5" s="375" t="s">
        <v>310</v>
      </c>
      <c r="C5" s="373" t="s">
        <v>317</v>
      </c>
      <c r="D5" s="384" t="s">
        <v>323</v>
      </c>
      <c r="E5" s="380">
        <v>4</v>
      </c>
      <c r="F5" s="379" t="s">
        <v>365</v>
      </c>
      <c r="J5" s="62"/>
    </row>
    <row r="6" spans="1:10" ht="15" customHeight="1" x14ac:dyDescent="0.25">
      <c r="A6" s="376">
        <v>5</v>
      </c>
      <c r="B6" s="375" t="s">
        <v>309</v>
      </c>
      <c r="C6" s="373" t="s">
        <v>239</v>
      </c>
      <c r="D6" s="382">
        <v>999651689</v>
      </c>
      <c r="E6" s="383">
        <v>50</v>
      </c>
      <c r="F6" s="379" t="s">
        <v>364</v>
      </c>
      <c r="J6" s="62"/>
    </row>
    <row r="7" spans="1:10" ht="30" x14ac:dyDescent="0.25">
      <c r="A7" s="376">
        <v>6</v>
      </c>
      <c r="B7" s="375" t="s">
        <v>311</v>
      </c>
      <c r="C7" s="373">
        <v>29519134</v>
      </c>
      <c r="D7" s="382">
        <v>906550092</v>
      </c>
      <c r="E7" s="383">
        <v>100</v>
      </c>
      <c r="F7" s="381" t="s">
        <v>366</v>
      </c>
      <c r="J7" s="62"/>
    </row>
    <row r="8" spans="1:10" x14ac:dyDescent="0.25">
      <c r="E8" s="10"/>
      <c r="F8" s="359"/>
    </row>
    <row r="9" spans="1:10" x14ac:dyDescent="0.25">
      <c r="E9" s="10"/>
      <c r="F9" s="359"/>
    </row>
    <row r="10" spans="1:10" x14ac:dyDescent="0.25">
      <c r="E10" s="10"/>
      <c r="F10" s="364"/>
    </row>
    <row r="11" spans="1:10" x14ac:dyDescent="0.25">
      <c r="E11" s="10"/>
      <c r="F11" s="365"/>
    </row>
    <row r="12" spans="1:10" x14ac:dyDescent="0.25">
      <c r="E12" s="10"/>
      <c r="F12" s="365"/>
    </row>
    <row r="13" spans="1:10" x14ac:dyDescent="0.25">
      <c r="E13" s="10"/>
      <c r="F13" s="365"/>
    </row>
    <row r="14" spans="1:10" x14ac:dyDescent="0.25">
      <c r="E14" s="10"/>
      <c r="F14" s="362"/>
    </row>
    <row r="15" spans="1:10" x14ac:dyDescent="0.25">
      <c r="E15" s="10"/>
      <c r="F15" s="362"/>
    </row>
    <row r="16" spans="1:10" x14ac:dyDescent="0.25">
      <c r="E16" s="10"/>
      <c r="F16" s="362"/>
    </row>
    <row r="17" spans="5:6" x14ac:dyDescent="0.25">
      <c r="E17" s="10"/>
      <c r="F17" s="362"/>
    </row>
    <row r="18" spans="5:6" x14ac:dyDescent="0.25">
      <c r="E18" s="10"/>
      <c r="F18" s="362"/>
    </row>
    <row r="19" spans="5:6" x14ac:dyDescent="0.25">
      <c r="E19" s="10"/>
      <c r="F19" s="362"/>
    </row>
    <row r="20" spans="5:6" x14ac:dyDescent="0.25">
      <c r="E20" s="10"/>
      <c r="F20" s="362"/>
    </row>
    <row r="21" spans="5:6" x14ac:dyDescent="0.25">
      <c r="E21" s="10"/>
      <c r="F21" s="362"/>
    </row>
    <row r="22" spans="5:6" x14ac:dyDescent="0.25">
      <c r="E22" s="10"/>
      <c r="F22" s="362"/>
    </row>
    <row r="23" spans="5:6" x14ac:dyDescent="0.25">
      <c r="E23" s="10"/>
      <c r="F23" s="362"/>
    </row>
    <row r="24" spans="5:6" x14ac:dyDescent="0.25">
      <c r="E24" s="10"/>
      <c r="F24" s="362"/>
    </row>
    <row r="25" spans="5:6" x14ac:dyDescent="0.25">
      <c r="E25" s="10"/>
      <c r="F25" s="362"/>
    </row>
    <row r="26" spans="5:6" x14ac:dyDescent="0.25">
      <c r="E26" s="10"/>
      <c r="F26" s="362"/>
    </row>
    <row r="27" spans="5:6" x14ac:dyDescent="0.25">
      <c r="E27" s="10"/>
      <c r="F27" s="362"/>
    </row>
    <row r="28" spans="5:6" x14ac:dyDescent="0.25">
      <c r="E28" s="10"/>
      <c r="F28" s="362"/>
    </row>
    <row r="29" spans="5:6" x14ac:dyDescent="0.25">
      <c r="E29" s="10"/>
      <c r="F29" s="362"/>
    </row>
    <row r="30" spans="5:6" x14ac:dyDescent="0.25">
      <c r="E30" s="10"/>
      <c r="F30" s="362"/>
    </row>
    <row r="31" spans="5:6" x14ac:dyDescent="0.25">
      <c r="E31" s="10"/>
      <c r="F31" s="362"/>
    </row>
    <row r="32" spans="5:6" x14ac:dyDescent="0.25">
      <c r="E32" s="10"/>
      <c r="F32" s="362"/>
    </row>
    <row r="33" spans="5:6" x14ac:dyDescent="0.25">
      <c r="E33" s="10"/>
      <c r="F33" s="362"/>
    </row>
    <row r="34" spans="5:6" x14ac:dyDescent="0.25">
      <c r="E34" s="10"/>
      <c r="F34" s="363"/>
    </row>
    <row r="35" spans="5:6" x14ac:dyDescent="0.25">
      <c r="E35" s="10"/>
      <c r="F35" s="362"/>
    </row>
    <row r="36" spans="5:6" x14ac:dyDescent="0.25">
      <c r="E36" s="10"/>
      <c r="F36" s="362"/>
    </row>
    <row r="37" spans="5:6" x14ac:dyDescent="0.25">
      <c r="E37" s="10"/>
      <c r="F37" s="362"/>
    </row>
    <row r="38" spans="5:6" x14ac:dyDescent="0.25">
      <c r="E38" s="10"/>
      <c r="F38" s="362"/>
    </row>
    <row r="39" spans="5:6" x14ac:dyDescent="0.25">
      <c r="E39" s="10"/>
      <c r="F39" s="362"/>
    </row>
    <row r="40" spans="5:6" x14ac:dyDescent="0.25">
      <c r="E40" s="10"/>
      <c r="F40" s="362"/>
    </row>
    <row r="41" spans="5:6" x14ac:dyDescent="0.25">
      <c r="E41" s="10"/>
      <c r="F41" s="362"/>
    </row>
    <row r="42" spans="5:6" x14ac:dyDescent="0.25">
      <c r="E42" s="10"/>
      <c r="F42" s="362"/>
    </row>
    <row r="43" spans="5:6" x14ac:dyDescent="0.25">
      <c r="E43" s="10"/>
      <c r="F43" s="362"/>
    </row>
    <row r="44" spans="5:6" x14ac:dyDescent="0.25">
      <c r="E44" s="10"/>
      <c r="F44" s="362"/>
    </row>
    <row r="45" spans="5:6" x14ac:dyDescent="0.25">
      <c r="E45" s="10"/>
      <c r="F45" s="362"/>
    </row>
    <row r="46" spans="5:6" x14ac:dyDescent="0.25">
      <c r="E46" s="10"/>
      <c r="F46" s="362"/>
    </row>
    <row r="47" spans="5:6" x14ac:dyDescent="0.25">
      <c r="E47" s="10"/>
      <c r="F47" s="362"/>
    </row>
    <row r="48" spans="5:6" x14ac:dyDescent="0.25">
      <c r="E48" s="10"/>
      <c r="F48" s="362"/>
    </row>
    <row r="49" spans="5:6" x14ac:dyDescent="0.25">
      <c r="E49" s="10"/>
      <c r="F49" s="362"/>
    </row>
    <row r="50" spans="5:6" x14ac:dyDescent="0.25">
      <c r="E50" s="10"/>
      <c r="F50" s="362"/>
    </row>
    <row r="51" spans="5:6" x14ac:dyDescent="0.25">
      <c r="E51" s="10"/>
      <c r="F51" s="362"/>
    </row>
    <row r="52" spans="5:6" x14ac:dyDescent="0.25">
      <c r="E52" s="10"/>
      <c r="F52" s="362"/>
    </row>
    <row r="53" spans="5:6" x14ac:dyDescent="0.25">
      <c r="E53" s="10"/>
      <c r="F53" s="362"/>
    </row>
    <row r="54" spans="5:6" x14ac:dyDescent="0.25">
      <c r="E54" s="10"/>
      <c r="F54" s="362"/>
    </row>
    <row r="55" spans="5:6" x14ac:dyDescent="0.25">
      <c r="E55" s="10"/>
      <c r="F55" s="362"/>
    </row>
    <row r="56" spans="5:6" x14ac:dyDescent="0.25">
      <c r="E56" s="10"/>
      <c r="F56" s="362"/>
    </row>
    <row r="57" spans="5:6" x14ac:dyDescent="0.25">
      <c r="E57" s="10"/>
      <c r="F57" s="364"/>
    </row>
    <row r="58" spans="5:6" x14ac:dyDescent="0.25">
      <c r="E58" s="10"/>
      <c r="F58" s="365"/>
    </row>
    <row r="59" spans="5:6" x14ac:dyDescent="0.25">
      <c r="E59" s="10"/>
      <c r="F59" s="365"/>
    </row>
    <row r="60" spans="5:6" x14ac:dyDescent="0.25">
      <c r="E60" s="10"/>
      <c r="F60" s="366"/>
    </row>
    <row r="61" spans="5:6" x14ac:dyDescent="0.25">
      <c r="E61" s="10"/>
      <c r="F61" s="366"/>
    </row>
    <row r="62" spans="5:6" x14ac:dyDescent="0.25">
      <c r="E62" s="10"/>
      <c r="F62" s="366"/>
    </row>
    <row r="63" spans="5:6" x14ac:dyDescent="0.25">
      <c r="E63" s="10"/>
      <c r="F63" s="366"/>
    </row>
    <row r="64" spans="5:6" x14ac:dyDescent="0.25">
      <c r="E64" s="10"/>
      <c r="F64" s="366"/>
    </row>
  </sheetData>
  <pageMargins left="0.7" right="0.7" top="0.75" bottom="0.75" header="0.3" footer="0.3"/>
  <pageSetup orientation="portrait" r:id="rId1"/>
  <headerFooter>
    <oddHeader xml:space="preserve">&amp;C&amp;"-,Bold"Small Unit Single Pull Items
</oddHeader>
    <oddFooter>&amp;LVersion: 1
Version Date: 20160314&amp;C&amp;P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6"/>
  <sheetViews>
    <sheetView tabSelected="1" view="pageBreakPreview" topLeftCell="A18" zoomScale="60" zoomScaleNormal="85" workbookViewId="0">
      <selection activeCell="H40" sqref="H40"/>
    </sheetView>
  </sheetViews>
  <sheetFormatPr defaultColWidth="9.140625" defaultRowHeight="12.75" x14ac:dyDescent="0.2"/>
  <cols>
    <col min="1" max="1" width="5.140625" style="528" customWidth="1"/>
    <col min="2" max="2" width="18.140625" style="528" customWidth="1"/>
    <col min="3" max="3" width="43.140625" style="529" customWidth="1"/>
    <col min="4" max="4" width="13.7109375" style="529" customWidth="1"/>
    <col min="5" max="5" width="12.85546875" style="530" bestFit="1" customWidth="1"/>
    <col min="6" max="6" width="6.85546875" style="531" customWidth="1"/>
    <col min="7" max="7" width="27.7109375" style="528" customWidth="1"/>
    <col min="8" max="8" width="20" style="528" customWidth="1"/>
    <col min="9" max="9" width="28" style="528" customWidth="1"/>
    <col min="10" max="10" width="17.85546875" style="528" customWidth="1"/>
    <col min="11" max="11" width="18.85546875" style="528" customWidth="1"/>
    <col min="12" max="12" width="14.28515625" style="528" customWidth="1"/>
    <col min="13" max="16384" width="9.140625" style="528"/>
  </cols>
  <sheetData>
    <row r="1" spans="1:12" s="524" customFormat="1" x14ac:dyDescent="0.2">
      <c r="A1" s="524" t="s">
        <v>532</v>
      </c>
      <c r="B1" s="525"/>
      <c r="C1" s="525"/>
      <c r="D1" s="525"/>
      <c r="E1" s="525"/>
      <c r="F1" s="526"/>
    </row>
    <row r="2" spans="1:12" s="524" customFormat="1" ht="13.5" thickBot="1" x14ac:dyDescent="0.25">
      <c r="A2" s="524" t="s">
        <v>531</v>
      </c>
      <c r="C2" s="527"/>
      <c r="D2" s="527"/>
      <c r="E2" s="525"/>
      <c r="F2" s="526"/>
    </row>
    <row r="3" spans="1:12" ht="26.25" thickBot="1" x14ac:dyDescent="0.25">
      <c r="G3" s="532" t="s">
        <v>519</v>
      </c>
      <c r="H3" s="533" t="s">
        <v>519</v>
      </c>
      <c r="I3" s="532" t="s">
        <v>520</v>
      </c>
      <c r="J3" s="533" t="s">
        <v>520</v>
      </c>
      <c r="K3" s="534" t="s">
        <v>521</v>
      </c>
      <c r="L3" s="535" t="s">
        <v>525</v>
      </c>
    </row>
    <row r="4" spans="1:12" ht="13.5" thickBot="1" x14ac:dyDescent="0.25">
      <c r="A4" s="536" t="s">
        <v>423</v>
      </c>
      <c r="B4" s="537" t="s">
        <v>4</v>
      </c>
      <c r="C4" s="538" t="s">
        <v>2</v>
      </c>
      <c r="D4" s="538" t="s">
        <v>488</v>
      </c>
      <c r="E4" s="539" t="s">
        <v>3</v>
      </c>
      <c r="F4" s="540" t="s">
        <v>5</v>
      </c>
      <c r="G4" s="532" t="s">
        <v>518</v>
      </c>
      <c r="H4" s="533" t="s">
        <v>522</v>
      </c>
      <c r="I4" s="541" t="s">
        <v>518</v>
      </c>
      <c r="J4" s="541" t="s">
        <v>522</v>
      </c>
      <c r="K4" s="542"/>
      <c r="L4" s="535"/>
    </row>
    <row r="5" spans="1:12" x14ac:dyDescent="0.2">
      <c r="A5" s="536">
        <v>1</v>
      </c>
      <c r="B5" s="543">
        <v>801550026</v>
      </c>
      <c r="C5" s="544" t="s">
        <v>469</v>
      </c>
      <c r="D5" s="544" t="s">
        <v>502</v>
      </c>
      <c r="E5" s="545" t="s">
        <v>470</v>
      </c>
      <c r="F5" s="543">
        <v>1</v>
      </c>
      <c r="G5" s="546">
        <v>0</v>
      </c>
      <c r="H5" s="547">
        <f>G5*F5</f>
        <v>0</v>
      </c>
      <c r="I5" s="548">
        <v>0</v>
      </c>
      <c r="J5" s="549">
        <f>I5*F5</f>
        <v>0</v>
      </c>
      <c r="K5" s="551"/>
      <c r="L5" s="552"/>
    </row>
    <row r="6" spans="1:12" x14ac:dyDescent="0.2">
      <c r="A6" s="536">
        <v>2</v>
      </c>
      <c r="B6" s="553">
        <v>801720012</v>
      </c>
      <c r="C6" s="544" t="s">
        <v>428</v>
      </c>
      <c r="D6" s="544" t="s">
        <v>502</v>
      </c>
      <c r="E6" s="545" t="s">
        <v>429</v>
      </c>
      <c r="F6" s="543">
        <v>1</v>
      </c>
      <c r="G6" s="550">
        <v>0</v>
      </c>
      <c r="H6" s="554">
        <f>G6*F6</f>
        <v>0</v>
      </c>
      <c r="I6" s="548">
        <v>0</v>
      </c>
      <c r="J6" s="555">
        <f>I6*F6</f>
        <v>0</v>
      </c>
      <c r="K6" s="556"/>
      <c r="L6" s="557"/>
    </row>
    <row r="7" spans="1:12" x14ac:dyDescent="0.2">
      <c r="A7" s="536">
        <v>3</v>
      </c>
      <c r="B7" s="553">
        <v>801720013</v>
      </c>
      <c r="C7" s="544" t="s">
        <v>430</v>
      </c>
      <c r="D7" s="544" t="s">
        <v>502</v>
      </c>
      <c r="E7" s="545" t="s">
        <v>431</v>
      </c>
      <c r="F7" s="543">
        <v>1</v>
      </c>
      <c r="G7" s="550">
        <v>0</v>
      </c>
      <c r="H7" s="554">
        <f t="shared" ref="H7:H37" si="0">G7*F7</f>
        <v>0</v>
      </c>
      <c r="I7" s="548">
        <v>0</v>
      </c>
      <c r="J7" s="555">
        <f t="shared" ref="J7:J37" si="1">I7*F7</f>
        <v>0</v>
      </c>
      <c r="K7" s="556"/>
      <c r="L7" s="557"/>
    </row>
    <row r="8" spans="1:12" x14ac:dyDescent="0.2">
      <c r="A8" s="536">
        <v>4</v>
      </c>
      <c r="B8" s="553">
        <v>801720014</v>
      </c>
      <c r="C8" s="544" t="s">
        <v>432</v>
      </c>
      <c r="D8" s="544" t="s">
        <v>502</v>
      </c>
      <c r="E8" s="545" t="s">
        <v>433</v>
      </c>
      <c r="F8" s="543">
        <v>7</v>
      </c>
      <c r="G8" s="550">
        <v>0</v>
      </c>
      <c r="H8" s="554">
        <f t="shared" si="0"/>
        <v>0</v>
      </c>
      <c r="I8" s="548">
        <v>0</v>
      </c>
      <c r="J8" s="555">
        <f t="shared" si="1"/>
        <v>0</v>
      </c>
      <c r="K8" s="556"/>
      <c r="L8" s="557"/>
    </row>
    <row r="9" spans="1:12" x14ac:dyDescent="0.2">
      <c r="A9" s="536">
        <v>5</v>
      </c>
      <c r="B9" s="553">
        <v>802550044</v>
      </c>
      <c r="C9" s="544" t="s">
        <v>434</v>
      </c>
      <c r="D9" s="544" t="s">
        <v>502</v>
      </c>
      <c r="E9" s="545" t="s">
        <v>435</v>
      </c>
      <c r="F9" s="543">
        <v>1</v>
      </c>
      <c r="G9" s="550">
        <v>0</v>
      </c>
      <c r="H9" s="554">
        <f t="shared" si="0"/>
        <v>0</v>
      </c>
      <c r="I9" s="548">
        <v>0</v>
      </c>
      <c r="J9" s="555">
        <f t="shared" si="1"/>
        <v>0</v>
      </c>
      <c r="K9" s="556"/>
      <c r="L9" s="557"/>
    </row>
    <row r="10" spans="1:12" ht="14.25" customHeight="1" x14ac:dyDescent="0.2">
      <c r="A10" s="536">
        <v>6</v>
      </c>
      <c r="B10" s="558">
        <v>802550045</v>
      </c>
      <c r="C10" s="544" t="s">
        <v>515</v>
      </c>
      <c r="D10" s="544" t="s">
        <v>502</v>
      </c>
      <c r="E10" s="559">
        <v>4981098</v>
      </c>
      <c r="F10" s="543">
        <v>1</v>
      </c>
      <c r="G10" s="550">
        <v>0</v>
      </c>
      <c r="H10" s="554">
        <f t="shared" si="0"/>
        <v>0</v>
      </c>
      <c r="I10" s="548">
        <v>0</v>
      </c>
      <c r="J10" s="555">
        <f t="shared" si="1"/>
        <v>0</v>
      </c>
      <c r="K10" s="556"/>
      <c r="L10" s="557"/>
    </row>
    <row r="11" spans="1:12" ht="16.5" customHeight="1" x14ac:dyDescent="0.2">
      <c r="A11" s="536">
        <v>7</v>
      </c>
      <c r="B11" s="543">
        <v>802700006</v>
      </c>
      <c r="C11" s="544" t="s">
        <v>456</v>
      </c>
      <c r="D11" s="544" t="s">
        <v>502</v>
      </c>
      <c r="E11" s="545" t="s">
        <v>457</v>
      </c>
      <c r="F11" s="543">
        <v>1</v>
      </c>
      <c r="G11" s="550">
        <v>0</v>
      </c>
      <c r="H11" s="554">
        <f t="shared" si="0"/>
        <v>0</v>
      </c>
      <c r="I11" s="548">
        <v>0</v>
      </c>
      <c r="J11" s="555">
        <f t="shared" si="1"/>
        <v>0</v>
      </c>
      <c r="K11" s="556"/>
      <c r="L11" s="557"/>
    </row>
    <row r="12" spans="1:12" ht="21.75" customHeight="1" x14ac:dyDescent="0.2">
      <c r="A12" s="536">
        <v>8</v>
      </c>
      <c r="B12" s="553">
        <v>803550038</v>
      </c>
      <c r="C12" s="544" t="s">
        <v>449</v>
      </c>
      <c r="D12" s="544" t="s">
        <v>502</v>
      </c>
      <c r="E12" s="545" t="s">
        <v>450</v>
      </c>
      <c r="F12" s="543">
        <v>1</v>
      </c>
      <c r="G12" s="550">
        <v>0</v>
      </c>
      <c r="H12" s="554">
        <f t="shared" si="0"/>
        <v>0</v>
      </c>
      <c r="I12" s="548">
        <v>0</v>
      </c>
      <c r="J12" s="555">
        <f t="shared" si="1"/>
        <v>0</v>
      </c>
      <c r="K12" s="556"/>
      <c r="L12" s="557"/>
    </row>
    <row r="13" spans="1:12" ht="16.5" customHeight="1" x14ac:dyDescent="0.2">
      <c r="A13" s="536">
        <v>9</v>
      </c>
      <c r="B13" s="553">
        <v>812720003</v>
      </c>
      <c r="C13" s="544" t="s">
        <v>436</v>
      </c>
      <c r="D13" s="544" t="s">
        <v>502</v>
      </c>
      <c r="E13" s="545" t="s">
        <v>437</v>
      </c>
      <c r="F13" s="543">
        <v>6</v>
      </c>
      <c r="G13" s="550">
        <v>0</v>
      </c>
      <c r="H13" s="554">
        <f t="shared" si="0"/>
        <v>0</v>
      </c>
      <c r="I13" s="548">
        <v>0</v>
      </c>
      <c r="J13" s="555">
        <f t="shared" si="1"/>
        <v>0</v>
      </c>
      <c r="K13" s="556"/>
      <c r="L13" s="557"/>
    </row>
    <row r="14" spans="1:12" ht="15" customHeight="1" x14ac:dyDescent="0.2">
      <c r="A14" s="536">
        <v>10</v>
      </c>
      <c r="B14" s="553">
        <v>812720004</v>
      </c>
      <c r="C14" s="544" t="s">
        <v>436</v>
      </c>
      <c r="D14" s="544" t="s">
        <v>502</v>
      </c>
      <c r="E14" s="545" t="s">
        <v>438</v>
      </c>
      <c r="F14" s="543">
        <v>6</v>
      </c>
      <c r="G14" s="550">
        <v>0</v>
      </c>
      <c r="H14" s="554">
        <f t="shared" si="0"/>
        <v>0</v>
      </c>
      <c r="I14" s="548">
        <v>0</v>
      </c>
      <c r="J14" s="555">
        <f t="shared" si="1"/>
        <v>0</v>
      </c>
      <c r="K14" s="556"/>
      <c r="L14" s="557"/>
    </row>
    <row r="15" spans="1:12" ht="16.5" customHeight="1" x14ac:dyDescent="0.2">
      <c r="A15" s="536">
        <v>11</v>
      </c>
      <c r="B15" s="543">
        <v>822720013</v>
      </c>
      <c r="C15" s="544" t="s">
        <v>483</v>
      </c>
      <c r="D15" s="544" t="s">
        <v>502</v>
      </c>
      <c r="E15" s="559" t="s">
        <v>484</v>
      </c>
      <c r="F15" s="543">
        <v>1</v>
      </c>
      <c r="G15" s="550">
        <v>0</v>
      </c>
      <c r="H15" s="554">
        <f t="shared" si="0"/>
        <v>0</v>
      </c>
      <c r="I15" s="548">
        <v>0</v>
      </c>
      <c r="J15" s="555">
        <f t="shared" si="1"/>
        <v>0</v>
      </c>
      <c r="K15" s="556"/>
      <c r="L15" s="557"/>
    </row>
    <row r="16" spans="1:12" x14ac:dyDescent="0.2">
      <c r="A16" s="536">
        <v>12</v>
      </c>
      <c r="B16" s="558">
        <v>823550007</v>
      </c>
      <c r="C16" s="544" t="s">
        <v>462</v>
      </c>
      <c r="D16" s="544" t="s">
        <v>502</v>
      </c>
      <c r="E16" s="545" t="s">
        <v>463</v>
      </c>
      <c r="F16" s="543">
        <v>1</v>
      </c>
      <c r="G16" s="550">
        <v>0</v>
      </c>
      <c r="H16" s="554">
        <f t="shared" si="0"/>
        <v>0</v>
      </c>
      <c r="I16" s="548">
        <v>0</v>
      </c>
      <c r="J16" s="555">
        <f t="shared" si="1"/>
        <v>0</v>
      </c>
      <c r="K16" s="556"/>
      <c r="L16" s="557"/>
    </row>
    <row r="17" spans="1:12" x14ac:dyDescent="0.2">
      <c r="A17" s="536">
        <v>13</v>
      </c>
      <c r="B17" s="543">
        <v>823660001</v>
      </c>
      <c r="C17" s="544" t="s">
        <v>471</v>
      </c>
      <c r="D17" s="544" t="s">
        <v>502</v>
      </c>
      <c r="E17" s="545" t="s">
        <v>472</v>
      </c>
      <c r="F17" s="543">
        <v>1</v>
      </c>
      <c r="G17" s="550">
        <v>0</v>
      </c>
      <c r="H17" s="554">
        <f t="shared" si="0"/>
        <v>0</v>
      </c>
      <c r="I17" s="548">
        <v>0</v>
      </c>
      <c r="J17" s="555">
        <f t="shared" si="1"/>
        <v>0</v>
      </c>
      <c r="K17" s="556"/>
      <c r="L17" s="557"/>
    </row>
    <row r="18" spans="1:12" x14ac:dyDescent="0.2">
      <c r="A18" s="536">
        <v>14</v>
      </c>
      <c r="B18" s="553">
        <v>824550099</v>
      </c>
      <c r="C18" s="544" t="s">
        <v>479</v>
      </c>
      <c r="D18" s="544" t="s">
        <v>502</v>
      </c>
      <c r="E18" s="560" t="s">
        <v>480</v>
      </c>
      <c r="F18" s="558">
        <v>1</v>
      </c>
      <c r="G18" s="550">
        <v>0</v>
      </c>
      <c r="H18" s="554">
        <f t="shared" si="0"/>
        <v>0</v>
      </c>
      <c r="I18" s="548">
        <v>0</v>
      </c>
      <c r="J18" s="555">
        <f t="shared" si="1"/>
        <v>0</v>
      </c>
      <c r="K18" s="556"/>
      <c r="L18" s="557"/>
    </row>
    <row r="19" spans="1:12" x14ac:dyDescent="0.2">
      <c r="A19" s="536">
        <v>15</v>
      </c>
      <c r="B19" s="553">
        <v>824550108</v>
      </c>
      <c r="C19" s="544" t="s">
        <v>439</v>
      </c>
      <c r="D19" s="544" t="s">
        <v>502</v>
      </c>
      <c r="E19" s="545" t="s">
        <v>440</v>
      </c>
      <c r="F19" s="543">
        <v>1</v>
      </c>
      <c r="G19" s="550">
        <v>0</v>
      </c>
      <c r="H19" s="554">
        <f t="shared" si="0"/>
        <v>0</v>
      </c>
      <c r="I19" s="548">
        <v>0</v>
      </c>
      <c r="J19" s="555">
        <f t="shared" si="1"/>
        <v>0</v>
      </c>
      <c r="K19" s="556"/>
      <c r="L19" s="557"/>
    </row>
    <row r="20" spans="1:12" ht="15" customHeight="1" x14ac:dyDescent="0.2">
      <c r="A20" s="536">
        <v>16</v>
      </c>
      <c r="B20" s="553">
        <v>824550112</v>
      </c>
      <c r="C20" s="544" t="s">
        <v>441</v>
      </c>
      <c r="D20" s="544" t="s">
        <v>502</v>
      </c>
      <c r="E20" s="545" t="s">
        <v>442</v>
      </c>
      <c r="F20" s="543">
        <v>1</v>
      </c>
      <c r="G20" s="550">
        <v>0</v>
      </c>
      <c r="H20" s="554">
        <f t="shared" si="0"/>
        <v>0</v>
      </c>
      <c r="I20" s="548">
        <v>0</v>
      </c>
      <c r="J20" s="555">
        <f t="shared" si="1"/>
        <v>0</v>
      </c>
      <c r="K20" s="556"/>
      <c r="L20" s="557"/>
    </row>
    <row r="21" spans="1:12" ht="24" customHeight="1" x14ac:dyDescent="0.2">
      <c r="A21" s="536">
        <v>17</v>
      </c>
      <c r="B21" s="553">
        <v>824720024</v>
      </c>
      <c r="C21" s="544" t="s">
        <v>475</v>
      </c>
      <c r="D21" s="544" t="s">
        <v>502</v>
      </c>
      <c r="E21" s="561" t="s">
        <v>476</v>
      </c>
      <c r="F21" s="543">
        <v>1</v>
      </c>
      <c r="G21" s="550">
        <v>0</v>
      </c>
      <c r="H21" s="554">
        <f t="shared" si="0"/>
        <v>0</v>
      </c>
      <c r="I21" s="548">
        <v>0</v>
      </c>
      <c r="J21" s="555">
        <f t="shared" si="1"/>
        <v>0</v>
      </c>
      <c r="K21" s="556"/>
      <c r="L21" s="557"/>
    </row>
    <row r="22" spans="1:12" x14ac:dyDescent="0.2">
      <c r="A22" s="536">
        <v>18</v>
      </c>
      <c r="B22" s="553">
        <v>832660002</v>
      </c>
      <c r="C22" s="544" t="s">
        <v>443</v>
      </c>
      <c r="D22" s="544" t="s">
        <v>502</v>
      </c>
      <c r="E22" s="562" t="s">
        <v>444</v>
      </c>
      <c r="F22" s="543">
        <v>1</v>
      </c>
      <c r="G22" s="550">
        <v>0</v>
      </c>
      <c r="H22" s="554">
        <f t="shared" si="0"/>
        <v>0</v>
      </c>
      <c r="I22" s="548">
        <v>0</v>
      </c>
      <c r="J22" s="555">
        <f t="shared" si="1"/>
        <v>0</v>
      </c>
      <c r="K22" s="556"/>
      <c r="L22" s="557"/>
    </row>
    <row r="23" spans="1:12" x14ac:dyDescent="0.2">
      <c r="A23" s="536">
        <v>19</v>
      </c>
      <c r="B23" s="553">
        <v>832720003</v>
      </c>
      <c r="C23" s="544" t="s">
        <v>451</v>
      </c>
      <c r="D23" s="544" t="s">
        <v>502</v>
      </c>
      <c r="E23" s="545" t="s">
        <v>452</v>
      </c>
      <c r="F23" s="543">
        <v>1</v>
      </c>
      <c r="G23" s="550">
        <v>0</v>
      </c>
      <c r="H23" s="554">
        <f t="shared" si="0"/>
        <v>0</v>
      </c>
      <c r="I23" s="548">
        <v>0</v>
      </c>
      <c r="J23" s="555">
        <f t="shared" si="1"/>
        <v>0</v>
      </c>
      <c r="K23" s="556"/>
      <c r="L23" s="557"/>
    </row>
    <row r="24" spans="1:12" ht="25.5" x14ac:dyDescent="0.2">
      <c r="A24" s="536">
        <v>20</v>
      </c>
      <c r="B24" s="543">
        <v>836720004</v>
      </c>
      <c r="C24" s="544" t="s">
        <v>458</v>
      </c>
      <c r="D24" s="544" t="s">
        <v>502</v>
      </c>
      <c r="E24" s="562" t="s">
        <v>459</v>
      </c>
      <c r="F24" s="543">
        <v>1</v>
      </c>
      <c r="G24" s="550">
        <v>0</v>
      </c>
      <c r="H24" s="554">
        <f t="shared" si="0"/>
        <v>0</v>
      </c>
      <c r="I24" s="548">
        <v>0</v>
      </c>
      <c r="J24" s="555">
        <f t="shared" si="1"/>
        <v>0</v>
      </c>
      <c r="K24" s="556"/>
      <c r="L24" s="557"/>
    </row>
    <row r="25" spans="1:12" ht="38.25" x14ac:dyDescent="0.2">
      <c r="A25" s="536">
        <v>21</v>
      </c>
      <c r="B25" s="553">
        <v>841710005</v>
      </c>
      <c r="C25" s="544" t="s">
        <v>445</v>
      </c>
      <c r="D25" s="544" t="s">
        <v>502</v>
      </c>
      <c r="E25" s="545" t="s">
        <v>446</v>
      </c>
      <c r="F25" s="543">
        <v>2</v>
      </c>
      <c r="G25" s="550">
        <v>0</v>
      </c>
      <c r="H25" s="554">
        <f t="shared" si="0"/>
        <v>0</v>
      </c>
      <c r="I25" s="548">
        <v>0</v>
      </c>
      <c r="J25" s="555">
        <f t="shared" si="1"/>
        <v>0</v>
      </c>
      <c r="K25" s="556"/>
      <c r="L25" s="557"/>
    </row>
    <row r="26" spans="1:12" ht="13.5" thickBot="1" x14ac:dyDescent="0.25">
      <c r="A26" s="536">
        <v>22</v>
      </c>
      <c r="B26" s="543">
        <v>842720011</v>
      </c>
      <c r="C26" s="544" t="s">
        <v>465</v>
      </c>
      <c r="D26" s="544" t="s">
        <v>502</v>
      </c>
      <c r="E26" s="545" t="s">
        <v>466</v>
      </c>
      <c r="F26" s="543">
        <v>1</v>
      </c>
      <c r="G26" s="550">
        <v>0</v>
      </c>
      <c r="H26" s="554">
        <f t="shared" si="0"/>
        <v>0</v>
      </c>
      <c r="I26" s="548">
        <v>0</v>
      </c>
      <c r="J26" s="555">
        <f t="shared" si="1"/>
        <v>0</v>
      </c>
      <c r="K26" s="563"/>
      <c r="L26" s="564"/>
    </row>
    <row r="27" spans="1:12" ht="13.5" thickBot="1" x14ac:dyDescent="0.25">
      <c r="A27" s="536">
        <v>23</v>
      </c>
      <c r="B27" s="553">
        <v>850720004</v>
      </c>
      <c r="C27" s="544" t="s">
        <v>477</v>
      </c>
      <c r="D27" s="544" t="s">
        <v>502</v>
      </c>
      <c r="E27" s="561" t="s">
        <v>478</v>
      </c>
      <c r="F27" s="543">
        <v>1</v>
      </c>
      <c r="G27" s="550">
        <v>0</v>
      </c>
      <c r="H27" s="554">
        <f t="shared" si="0"/>
        <v>0</v>
      </c>
      <c r="I27" s="548">
        <v>0</v>
      </c>
      <c r="J27" s="555">
        <f t="shared" si="1"/>
        <v>0</v>
      </c>
      <c r="K27" s="563"/>
      <c r="L27" s="564"/>
    </row>
    <row r="28" spans="1:12" ht="13.5" thickBot="1" x14ac:dyDescent="0.25">
      <c r="A28" s="536">
        <v>24</v>
      </c>
      <c r="B28" s="558">
        <v>851660001</v>
      </c>
      <c r="C28" s="544" t="s">
        <v>516</v>
      </c>
      <c r="D28" s="544" t="s">
        <v>502</v>
      </c>
      <c r="E28" s="559">
        <v>3930408</v>
      </c>
      <c r="F28" s="543">
        <v>1</v>
      </c>
      <c r="G28" s="550">
        <v>0</v>
      </c>
      <c r="H28" s="554">
        <f t="shared" si="0"/>
        <v>0</v>
      </c>
      <c r="I28" s="548">
        <v>0</v>
      </c>
      <c r="J28" s="555">
        <f t="shared" si="1"/>
        <v>0</v>
      </c>
      <c r="K28" s="563"/>
      <c r="L28" s="564"/>
    </row>
    <row r="29" spans="1:12" ht="13.5" thickBot="1" x14ac:dyDescent="0.25">
      <c r="A29" s="536">
        <v>25</v>
      </c>
      <c r="B29" s="543">
        <v>853550040</v>
      </c>
      <c r="C29" s="544" t="s">
        <v>460</v>
      </c>
      <c r="D29" s="544" t="s">
        <v>502</v>
      </c>
      <c r="E29" s="438" t="s">
        <v>461</v>
      </c>
      <c r="F29" s="543">
        <v>1</v>
      </c>
      <c r="G29" s="550">
        <v>0</v>
      </c>
      <c r="H29" s="554">
        <f t="shared" si="0"/>
        <v>0</v>
      </c>
      <c r="I29" s="548">
        <v>0</v>
      </c>
      <c r="J29" s="555">
        <f t="shared" si="1"/>
        <v>0</v>
      </c>
      <c r="K29" s="563"/>
      <c r="L29" s="564"/>
    </row>
    <row r="30" spans="1:12" ht="26.25" thickBot="1" x14ac:dyDescent="0.25">
      <c r="A30" s="536">
        <v>26</v>
      </c>
      <c r="B30" s="543">
        <v>853720001</v>
      </c>
      <c r="C30" s="544" t="s">
        <v>473</v>
      </c>
      <c r="D30" s="544" t="s">
        <v>502</v>
      </c>
      <c r="E30" s="545" t="s">
        <v>474</v>
      </c>
      <c r="F30" s="543">
        <v>1</v>
      </c>
      <c r="G30" s="550">
        <v>0</v>
      </c>
      <c r="H30" s="554">
        <f t="shared" si="0"/>
        <v>0</v>
      </c>
      <c r="I30" s="548">
        <v>0</v>
      </c>
      <c r="J30" s="555">
        <f t="shared" si="1"/>
        <v>0</v>
      </c>
      <c r="K30" s="563"/>
      <c r="L30" s="564"/>
    </row>
    <row r="31" spans="1:12" ht="26.25" thickBot="1" x14ac:dyDescent="0.25">
      <c r="A31" s="536">
        <v>27</v>
      </c>
      <c r="B31" s="543">
        <v>853720002</v>
      </c>
      <c r="C31" s="544" t="s">
        <v>464</v>
      </c>
      <c r="D31" s="544" t="s">
        <v>502</v>
      </c>
      <c r="E31" s="545">
        <v>5263190</v>
      </c>
      <c r="F31" s="543">
        <v>1</v>
      </c>
      <c r="G31" s="550">
        <v>0</v>
      </c>
      <c r="H31" s="554">
        <f t="shared" si="0"/>
        <v>0</v>
      </c>
      <c r="I31" s="548">
        <v>0</v>
      </c>
      <c r="J31" s="555">
        <f t="shared" si="1"/>
        <v>0</v>
      </c>
      <c r="K31" s="563"/>
      <c r="L31" s="564"/>
    </row>
    <row r="32" spans="1:12" ht="13.5" thickBot="1" x14ac:dyDescent="0.25">
      <c r="A32" s="536">
        <v>28</v>
      </c>
      <c r="B32" s="553">
        <v>871720006</v>
      </c>
      <c r="C32" s="544" t="s">
        <v>447</v>
      </c>
      <c r="D32" s="544" t="s">
        <v>502</v>
      </c>
      <c r="E32" s="545" t="s">
        <v>448</v>
      </c>
      <c r="F32" s="543">
        <v>1</v>
      </c>
      <c r="G32" s="550">
        <v>0</v>
      </c>
      <c r="H32" s="554">
        <f t="shared" si="0"/>
        <v>0</v>
      </c>
      <c r="I32" s="548">
        <v>0</v>
      </c>
      <c r="J32" s="555">
        <f t="shared" si="1"/>
        <v>0</v>
      </c>
      <c r="K32" s="563"/>
      <c r="L32" s="564"/>
    </row>
    <row r="33" spans="1:12" ht="13.5" thickBot="1" x14ac:dyDescent="0.25">
      <c r="A33" s="536">
        <v>29</v>
      </c>
      <c r="B33" s="543">
        <v>881550371</v>
      </c>
      <c r="C33" s="544" t="s">
        <v>467</v>
      </c>
      <c r="D33" s="544" t="s">
        <v>502</v>
      </c>
      <c r="E33" s="545" t="s">
        <v>468</v>
      </c>
      <c r="F33" s="543">
        <v>1</v>
      </c>
      <c r="G33" s="550">
        <v>0</v>
      </c>
      <c r="H33" s="554">
        <f t="shared" si="0"/>
        <v>0</v>
      </c>
      <c r="I33" s="548">
        <v>0</v>
      </c>
      <c r="J33" s="555">
        <f t="shared" si="1"/>
        <v>0</v>
      </c>
      <c r="K33" s="563"/>
      <c r="L33" s="564"/>
    </row>
    <row r="34" spans="1:12" ht="13.5" thickBot="1" x14ac:dyDescent="0.25">
      <c r="A34" s="536">
        <v>30</v>
      </c>
      <c r="B34" s="558">
        <v>882550091</v>
      </c>
      <c r="C34" s="544" t="s">
        <v>514</v>
      </c>
      <c r="D34" s="544" t="s">
        <v>502</v>
      </c>
      <c r="E34" s="559">
        <v>4921728</v>
      </c>
      <c r="F34" s="543">
        <v>1</v>
      </c>
      <c r="G34" s="550">
        <v>0</v>
      </c>
      <c r="H34" s="554">
        <f t="shared" si="0"/>
        <v>0</v>
      </c>
      <c r="I34" s="548">
        <v>0</v>
      </c>
      <c r="J34" s="555">
        <f t="shared" si="1"/>
        <v>0</v>
      </c>
      <c r="K34" s="563"/>
      <c r="L34" s="564"/>
    </row>
    <row r="35" spans="1:12" ht="13.5" thickBot="1" x14ac:dyDescent="0.25">
      <c r="A35" s="536">
        <v>31</v>
      </c>
      <c r="B35" s="543">
        <v>882710004</v>
      </c>
      <c r="C35" s="544" t="s">
        <v>453</v>
      </c>
      <c r="D35" s="544" t="s">
        <v>502</v>
      </c>
      <c r="E35" s="545" t="s">
        <v>454</v>
      </c>
      <c r="F35" s="543">
        <v>1</v>
      </c>
      <c r="G35" s="550">
        <v>0</v>
      </c>
      <c r="H35" s="554">
        <f t="shared" si="0"/>
        <v>0</v>
      </c>
      <c r="I35" s="548">
        <v>0</v>
      </c>
      <c r="J35" s="555">
        <f t="shared" si="1"/>
        <v>0</v>
      </c>
      <c r="K35" s="563"/>
      <c r="L35" s="564"/>
    </row>
    <row r="36" spans="1:12" ht="13.5" thickBot="1" x14ac:dyDescent="0.25">
      <c r="A36" s="536">
        <v>32</v>
      </c>
      <c r="B36" s="543">
        <v>994650013</v>
      </c>
      <c r="C36" s="544" t="s">
        <v>481</v>
      </c>
      <c r="D36" s="544" t="s">
        <v>502</v>
      </c>
      <c r="E36" s="559" t="s">
        <v>482</v>
      </c>
      <c r="F36" s="543">
        <v>4</v>
      </c>
      <c r="G36" s="550">
        <v>0</v>
      </c>
      <c r="H36" s="554">
        <f t="shared" si="0"/>
        <v>0</v>
      </c>
      <c r="I36" s="548">
        <v>0</v>
      </c>
      <c r="J36" s="555">
        <f t="shared" si="1"/>
        <v>0</v>
      </c>
      <c r="K36" s="563"/>
      <c r="L36" s="564"/>
    </row>
    <row r="37" spans="1:12" ht="13.5" thickBot="1" x14ac:dyDescent="0.25">
      <c r="A37" s="536">
        <v>33</v>
      </c>
      <c r="B37" s="543">
        <v>999720003</v>
      </c>
      <c r="C37" s="544" t="s">
        <v>428</v>
      </c>
      <c r="D37" s="544" t="s">
        <v>502</v>
      </c>
      <c r="E37" s="565" t="s">
        <v>455</v>
      </c>
      <c r="F37" s="543">
        <v>1</v>
      </c>
      <c r="G37" s="550">
        <v>0</v>
      </c>
      <c r="H37" s="554">
        <f t="shared" si="0"/>
        <v>0</v>
      </c>
      <c r="I37" s="548">
        <v>0</v>
      </c>
      <c r="J37" s="576">
        <f t="shared" si="1"/>
        <v>0</v>
      </c>
      <c r="K37" s="563"/>
      <c r="L37" s="564"/>
    </row>
    <row r="38" spans="1:12" x14ac:dyDescent="0.2">
      <c r="F38" s="566"/>
      <c r="G38" s="567" t="s">
        <v>517</v>
      </c>
      <c r="H38" s="568">
        <f>SUM(H5:H37)</f>
        <v>0</v>
      </c>
      <c r="I38" s="573" t="s">
        <v>517</v>
      </c>
      <c r="J38" s="577">
        <f>SUM(J5:J37)</f>
        <v>0</v>
      </c>
    </row>
    <row r="39" spans="1:12" x14ac:dyDescent="0.2">
      <c r="F39" s="566"/>
      <c r="G39" s="569" t="s">
        <v>528</v>
      </c>
      <c r="H39" s="570">
        <v>60</v>
      </c>
      <c r="I39" s="574" t="s">
        <v>528</v>
      </c>
      <c r="J39" s="578">
        <v>100</v>
      </c>
    </row>
    <row r="40" spans="1:12" ht="13.5" thickBot="1" x14ac:dyDescent="0.25">
      <c r="F40" s="566"/>
      <c r="G40" s="571" t="s">
        <v>523</v>
      </c>
      <c r="H40" s="572">
        <f>H39*H38</f>
        <v>0</v>
      </c>
      <c r="I40" s="575" t="s">
        <v>524</v>
      </c>
      <c r="J40" s="579">
        <f>J39*J38</f>
        <v>0</v>
      </c>
    </row>
    <row r="41" spans="1:12" ht="15.75" thickBot="1" x14ac:dyDescent="0.3">
      <c r="F41" s="566"/>
      <c r="G41" s="614" t="s">
        <v>526</v>
      </c>
      <c r="H41" s="592"/>
      <c r="I41" s="592"/>
      <c r="J41" s="590" t="s">
        <v>533</v>
      </c>
    </row>
    <row r="42" spans="1:12" x14ac:dyDescent="0.2">
      <c r="F42" s="566"/>
    </row>
    <row r="43" spans="1:12" x14ac:dyDescent="0.2">
      <c r="F43" s="566"/>
    </row>
    <row r="44" spans="1:12" x14ac:dyDescent="0.2">
      <c r="F44" s="566"/>
    </row>
    <row r="45" spans="1:12" x14ac:dyDescent="0.2">
      <c r="F45" s="566"/>
    </row>
    <row r="46" spans="1:12" x14ac:dyDescent="0.2">
      <c r="F46" s="566"/>
    </row>
    <row r="47" spans="1:12" x14ac:dyDescent="0.2">
      <c r="F47" s="566"/>
    </row>
    <row r="48" spans="1:12" x14ac:dyDescent="0.2">
      <c r="F48" s="566"/>
    </row>
    <row r="49" spans="6:6" x14ac:dyDescent="0.2">
      <c r="F49" s="566"/>
    </row>
    <row r="50" spans="6:6" x14ac:dyDescent="0.2">
      <c r="F50" s="566"/>
    </row>
    <row r="51" spans="6:6" x14ac:dyDescent="0.2">
      <c r="F51" s="566"/>
    </row>
    <row r="52" spans="6:6" x14ac:dyDescent="0.2">
      <c r="F52" s="566"/>
    </row>
    <row r="53" spans="6:6" x14ac:dyDescent="0.2">
      <c r="F53" s="566"/>
    </row>
    <row r="54" spans="6:6" x14ac:dyDescent="0.2">
      <c r="F54" s="566"/>
    </row>
    <row r="55" spans="6:6" x14ac:dyDescent="0.2">
      <c r="F55" s="566"/>
    </row>
    <row r="56" spans="6:6" x14ac:dyDescent="0.2">
      <c r="F56" s="566"/>
    </row>
    <row r="57" spans="6:6" x14ac:dyDescent="0.2">
      <c r="F57" s="566"/>
    </row>
    <row r="58" spans="6:6" x14ac:dyDescent="0.2">
      <c r="F58" s="566"/>
    </row>
    <row r="59" spans="6:6" x14ac:dyDescent="0.2">
      <c r="F59" s="566"/>
    </row>
    <row r="60" spans="6:6" x14ac:dyDescent="0.2">
      <c r="F60" s="566"/>
    </row>
    <row r="61" spans="6:6" x14ac:dyDescent="0.2">
      <c r="F61" s="566"/>
    </row>
    <row r="62" spans="6:6" x14ac:dyDescent="0.2">
      <c r="F62" s="566"/>
    </row>
    <row r="63" spans="6:6" x14ac:dyDescent="0.2">
      <c r="F63" s="566"/>
    </row>
    <row r="64" spans="6:6" x14ac:dyDescent="0.2">
      <c r="F64" s="566"/>
    </row>
    <row r="65" spans="6:6" x14ac:dyDescent="0.2">
      <c r="F65" s="566"/>
    </row>
    <row r="66" spans="6:6" x14ac:dyDescent="0.2">
      <c r="F66" s="566"/>
    </row>
    <row r="67" spans="6:6" x14ac:dyDescent="0.2">
      <c r="F67" s="566"/>
    </row>
    <row r="68" spans="6:6" x14ac:dyDescent="0.2">
      <c r="F68" s="566"/>
    </row>
    <row r="69" spans="6:6" x14ac:dyDescent="0.2">
      <c r="F69" s="566"/>
    </row>
    <row r="70" spans="6:6" x14ac:dyDescent="0.2">
      <c r="F70" s="566"/>
    </row>
    <row r="71" spans="6:6" x14ac:dyDescent="0.2">
      <c r="F71" s="566"/>
    </row>
    <row r="72" spans="6:6" x14ac:dyDescent="0.2">
      <c r="F72" s="566"/>
    </row>
    <row r="73" spans="6:6" x14ac:dyDescent="0.2">
      <c r="F73" s="566"/>
    </row>
    <row r="74" spans="6:6" x14ac:dyDescent="0.2">
      <c r="F74" s="566"/>
    </row>
    <row r="75" spans="6:6" x14ac:dyDescent="0.2">
      <c r="F75" s="566"/>
    </row>
    <row r="76" spans="6:6" x14ac:dyDescent="0.2">
      <c r="F76" s="566"/>
    </row>
  </sheetData>
  <sortState ref="A2:H35">
    <sortCondition ref="B1"/>
  </sortState>
  <mergeCells count="1">
    <mergeCell ref="G41:I41"/>
  </mergeCells>
  <pageMargins left="0.7" right="0.7" top="0.75" bottom="0.75" header="0.3" footer="0.3"/>
  <pageSetup scale="54" fitToHeight="0" orientation="landscape" r:id="rId1"/>
  <headerFooter>
    <oddHeader>&amp;L&amp;"-,Bold"Vendor Number:  
PAF:  PAF007079&amp;C&amp;"-,Bold"Engine Kit A (CTF)</oddHeader>
    <oddFooter>&amp;LVersion: 2
Version Date: 20160413&amp;C&amp;P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84"/>
  <sheetViews>
    <sheetView view="pageLayout" zoomScaleNormal="100" workbookViewId="0">
      <selection activeCell="B2" sqref="B2"/>
    </sheetView>
  </sheetViews>
  <sheetFormatPr defaultRowHeight="15" x14ac:dyDescent="0.25"/>
  <cols>
    <col min="1" max="1" width="3" bestFit="1" customWidth="1"/>
    <col min="2" max="2" width="10.42578125" style="318" customWidth="1"/>
    <col min="3" max="3" width="4.7109375" style="318" customWidth="1"/>
    <col min="4" max="4" width="37.140625" style="418" customWidth="1"/>
    <col min="5" max="5" width="16.28515625" style="318" customWidth="1"/>
    <col min="6" max="6" width="39.5703125" style="419" customWidth="1"/>
    <col min="7" max="7" width="10.7109375" bestFit="1" customWidth="1"/>
    <col min="8" max="8" width="5.42578125" bestFit="1" customWidth="1"/>
  </cols>
  <sheetData>
    <row r="1" spans="1:9" x14ac:dyDescent="0.25">
      <c r="A1" s="376" t="s">
        <v>423</v>
      </c>
      <c r="B1" s="401" t="s">
        <v>4</v>
      </c>
      <c r="C1" s="401" t="s">
        <v>5</v>
      </c>
      <c r="D1" s="400" t="s">
        <v>2</v>
      </c>
      <c r="E1" s="401" t="s">
        <v>3</v>
      </c>
      <c r="F1" s="402" t="s">
        <v>486</v>
      </c>
      <c r="G1" s="398" t="s">
        <v>487</v>
      </c>
      <c r="H1" s="398" t="s">
        <v>485</v>
      </c>
    </row>
    <row r="2" spans="1:9" ht="16.149999999999999" customHeight="1" x14ac:dyDescent="0.25">
      <c r="A2" s="376">
        <v>1</v>
      </c>
      <c r="B2" s="400">
        <v>876550001</v>
      </c>
      <c r="C2" s="403">
        <v>1</v>
      </c>
      <c r="D2" s="400" t="s">
        <v>327</v>
      </c>
      <c r="E2" s="373" t="s">
        <v>367</v>
      </c>
      <c r="F2" s="404" t="s">
        <v>368</v>
      </c>
      <c r="G2" s="398" t="s">
        <v>425</v>
      </c>
      <c r="H2" s="399">
        <v>1</v>
      </c>
      <c r="I2" s="62"/>
    </row>
    <row r="3" spans="1:9" ht="16.149999999999999" customHeight="1" x14ac:dyDescent="0.25">
      <c r="A3" s="376">
        <v>2</v>
      </c>
      <c r="B3" s="405">
        <v>906720018</v>
      </c>
      <c r="C3" s="401">
        <v>1</v>
      </c>
      <c r="D3" s="400" t="s">
        <v>314</v>
      </c>
      <c r="E3" s="373">
        <v>29542862</v>
      </c>
      <c r="F3" s="404" t="s">
        <v>366</v>
      </c>
      <c r="G3" s="398" t="s">
        <v>425</v>
      </c>
      <c r="H3" s="399">
        <v>1</v>
      </c>
      <c r="I3" s="62"/>
    </row>
    <row r="4" spans="1:9" ht="16.149999999999999" customHeight="1" x14ac:dyDescent="0.25">
      <c r="A4" s="376">
        <v>3</v>
      </c>
      <c r="B4" s="405">
        <v>906550092</v>
      </c>
      <c r="C4" s="401">
        <v>100</v>
      </c>
      <c r="D4" s="400" t="s">
        <v>311</v>
      </c>
      <c r="E4" s="373">
        <v>29519134</v>
      </c>
      <c r="F4" s="404" t="s">
        <v>366</v>
      </c>
      <c r="G4" s="398" t="s">
        <v>425</v>
      </c>
      <c r="H4" s="399">
        <v>1</v>
      </c>
      <c r="I4" s="62"/>
    </row>
    <row r="5" spans="1:9" ht="16.149999999999999" customHeight="1" x14ac:dyDescent="0.25">
      <c r="A5" s="376">
        <v>4</v>
      </c>
      <c r="B5" s="406" t="s">
        <v>323</v>
      </c>
      <c r="C5" s="403">
        <v>4</v>
      </c>
      <c r="D5" s="400" t="s">
        <v>310</v>
      </c>
      <c r="E5" s="373" t="s">
        <v>317</v>
      </c>
      <c r="F5" s="402" t="s">
        <v>365</v>
      </c>
      <c r="G5" s="398" t="s">
        <v>425</v>
      </c>
      <c r="H5" s="399">
        <v>1</v>
      </c>
      <c r="I5" s="62"/>
    </row>
    <row r="6" spans="1:9" ht="16.149999999999999" customHeight="1" x14ac:dyDescent="0.25">
      <c r="A6" s="376">
        <v>5</v>
      </c>
      <c r="B6" s="405">
        <v>999651689</v>
      </c>
      <c r="C6" s="401">
        <v>50</v>
      </c>
      <c r="D6" s="400" t="s">
        <v>309</v>
      </c>
      <c r="E6" s="373" t="s">
        <v>239</v>
      </c>
      <c r="F6" s="402" t="s">
        <v>364</v>
      </c>
      <c r="G6" s="398" t="s">
        <v>425</v>
      </c>
      <c r="H6" s="399">
        <v>1</v>
      </c>
      <c r="I6" s="62"/>
    </row>
    <row r="7" spans="1:9" ht="16.149999999999999" customHeight="1" x14ac:dyDescent="0.25">
      <c r="A7" s="376">
        <v>6</v>
      </c>
      <c r="B7" s="408">
        <v>972550375</v>
      </c>
      <c r="C7" s="408">
        <v>1</v>
      </c>
      <c r="D7" s="407" t="s">
        <v>331</v>
      </c>
      <c r="E7" s="408" t="s">
        <v>358</v>
      </c>
      <c r="F7" s="409" t="s">
        <v>353</v>
      </c>
      <c r="G7" s="376" t="s">
        <v>424</v>
      </c>
      <c r="H7" s="399">
        <v>1</v>
      </c>
    </row>
    <row r="8" spans="1:9" ht="16.149999999999999" customHeight="1" x14ac:dyDescent="0.25">
      <c r="A8" s="376">
        <v>7</v>
      </c>
      <c r="B8" s="408">
        <v>972550055</v>
      </c>
      <c r="C8" s="408">
        <v>1</v>
      </c>
      <c r="D8" s="407" t="s">
        <v>273</v>
      </c>
      <c r="E8" s="408" t="s">
        <v>357</v>
      </c>
      <c r="F8" s="409" t="s">
        <v>351</v>
      </c>
      <c r="G8" s="376" t="s">
        <v>424</v>
      </c>
      <c r="H8" s="399">
        <v>1</v>
      </c>
    </row>
    <row r="9" spans="1:9" ht="16.149999999999999" customHeight="1" x14ac:dyDescent="0.25">
      <c r="A9" s="376">
        <v>8</v>
      </c>
      <c r="B9" s="408">
        <v>67000798</v>
      </c>
      <c r="C9" s="408">
        <v>1</v>
      </c>
      <c r="D9" s="407" t="s">
        <v>332</v>
      </c>
      <c r="E9" s="408" t="s">
        <v>337</v>
      </c>
      <c r="F9" s="410" t="s">
        <v>354</v>
      </c>
      <c r="G9" s="376" t="s">
        <v>424</v>
      </c>
      <c r="H9" s="399">
        <v>1</v>
      </c>
    </row>
    <row r="10" spans="1:9" ht="16.149999999999999" customHeight="1" x14ac:dyDescent="0.25">
      <c r="A10" s="376">
        <v>9</v>
      </c>
      <c r="B10" s="408">
        <v>67000799</v>
      </c>
      <c r="C10" s="408">
        <v>1</v>
      </c>
      <c r="D10" s="407" t="s">
        <v>333</v>
      </c>
      <c r="E10" s="408" t="s">
        <v>338</v>
      </c>
      <c r="F10" s="409" t="s">
        <v>354</v>
      </c>
      <c r="G10" s="376" t="s">
        <v>424</v>
      </c>
      <c r="H10" s="399">
        <v>1</v>
      </c>
    </row>
    <row r="11" spans="1:9" ht="16.149999999999999" customHeight="1" x14ac:dyDescent="0.25">
      <c r="A11" s="376">
        <v>10</v>
      </c>
      <c r="B11" s="408">
        <v>63000069</v>
      </c>
      <c r="C11" s="408">
        <v>4</v>
      </c>
      <c r="D11" s="407" t="s">
        <v>334</v>
      </c>
      <c r="E11" s="408" t="s">
        <v>359</v>
      </c>
      <c r="F11" s="409" t="s">
        <v>355</v>
      </c>
      <c r="G11" s="376" t="s">
        <v>424</v>
      </c>
      <c r="H11" s="399">
        <v>1</v>
      </c>
    </row>
    <row r="12" spans="1:9" ht="16.149999999999999" customHeight="1" x14ac:dyDescent="0.25">
      <c r="A12" s="376">
        <v>11</v>
      </c>
      <c r="B12" s="408">
        <v>63000073</v>
      </c>
      <c r="C12" s="408">
        <v>15</v>
      </c>
      <c r="D12" s="407" t="s">
        <v>335</v>
      </c>
      <c r="E12" s="408" t="s">
        <v>360</v>
      </c>
      <c r="F12" s="409" t="s">
        <v>356</v>
      </c>
      <c r="G12" s="376" t="s">
        <v>424</v>
      </c>
      <c r="H12" s="399">
        <v>1</v>
      </c>
    </row>
    <row r="13" spans="1:9" ht="16.149999999999999" customHeight="1" x14ac:dyDescent="0.25">
      <c r="A13" s="376">
        <v>12</v>
      </c>
      <c r="B13" s="408">
        <v>55003927</v>
      </c>
      <c r="C13" s="408">
        <v>3</v>
      </c>
      <c r="D13" s="407" t="s">
        <v>336</v>
      </c>
      <c r="E13" s="408" t="s">
        <v>361</v>
      </c>
      <c r="F13" s="410" t="s">
        <v>352</v>
      </c>
      <c r="G13" s="376" t="s">
        <v>424</v>
      </c>
      <c r="H13" s="399">
        <v>1</v>
      </c>
    </row>
    <row r="14" spans="1:9" ht="16.149999999999999" customHeight="1" x14ac:dyDescent="0.25">
      <c r="A14" s="376">
        <v>13</v>
      </c>
      <c r="B14" s="408">
        <v>999651360</v>
      </c>
      <c r="C14" s="408">
        <v>20</v>
      </c>
      <c r="D14" s="407" t="s">
        <v>84</v>
      </c>
      <c r="E14" s="408" t="s">
        <v>385</v>
      </c>
      <c r="F14" s="410" t="s">
        <v>365</v>
      </c>
      <c r="G14" s="376" t="s">
        <v>426</v>
      </c>
      <c r="H14" s="399">
        <v>1</v>
      </c>
    </row>
    <row r="15" spans="1:9" ht="16.149999999999999" customHeight="1" x14ac:dyDescent="0.25">
      <c r="A15" s="376">
        <v>14</v>
      </c>
      <c r="B15" s="408" t="s">
        <v>165</v>
      </c>
      <c r="C15" s="408">
        <v>50</v>
      </c>
      <c r="D15" s="407" t="s">
        <v>85</v>
      </c>
      <c r="E15" s="408" t="s">
        <v>386</v>
      </c>
      <c r="F15" s="410" t="s">
        <v>365</v>
      </c>
      <c r="G15" s="376" t="s">
        <v>426</v>
      </c>
      <c r="H15" s="399">
        <v>1</v>
      </c>
    </row>
    <row r="16" spans="1:9" ht="16.149999999999999" customHeight="1" x14ac:dyDescent="0.25">
      <c r="A16" s="376">
        <v>15</v>
      </c>
      <c r="B16" s="408" t="s">
        <v>166</v>
      </c>
      <c r="C16" s="408">
        <v>20</v>
      </c>
      <c r="D16" s="407" t="s">
        <v>85</v>
      </c>
      <c r="E16" s="408" t="s">
        <v>387</v>
      </c>
      <c r="F16" s="410" t="s">
        <v>365</v>
      </c>
      <c r="G16" s="376" t="s">
        <v>426</v>
      </c>
      <c r="H16" s="399">
        <v>1</v>
      </c>
    </row>
    <row r="17" spans="1:8" ht="16.149999999999999" customHeight="1" x14ac:dyDescent="0.25">
      <c r="A17" s="376">
        <v>16</v>
      </c>
      <c r="B17" s="408" t="s">
        <v>167</v>
      </c>
      <c r="C17" s="408">
        <v>12</v>
      </c>
      <c r="D17" s="407" t="s">
        <v>85</v>
      </c>
      <c r="E17" s="408" t="s">
        <v>388</v>
      </c>
      <c r="F17" s="410" t="s">
        <v>365</v>
      </c>
      <c r="G17" s="376" t="s">
        <v>426</v>
      </c>
      <c r="H17" s="399">
        <v>1</v>
      </c>
    </row>
    <row r="18" spans="1:8" ht="16.149999999999999" customHeight="1" x14ac:dyDescent="0.25">
      <c r="A18" s="376">
        <v>17</v>
      </c>
      <c r="B18" s="408" t="s">
        <v>168</v>
      </c>
      <c r="C18" s="408">
        <v>12</v>
      </c>
      <c r="D18" s="407" t="s">
        <v>85</v>
      </c>
      <c r="E18" s="408" t="s">
        <v>389</v>
      </c>
      <c r="F18" s="410" t="s">
        <v>365</v>
      </c>
      <c r="G18" s="376" t="s">
        <v>426</v>
      </c>
      <c r="H18" s="399">
        <v>1</v>
      </c>
    </row>
    <row r="19" spans="1:8" ht="16.149999999999999" customHeight="1" x14ac:dyDescent="0.25">
      <c r="A19" s="376">
        <v>18</v>
      </c>
      <c r="B19" s="408" t="s">
        <v>169</v>
      </c>
      <c r="C19" s="408">
        <v>12</v>
      </c>
      <c r="D19" s="407" t="s">
        <v>85</v>
      </c>
      <c r="E19" s="408" t="s">
        <v>390</v>
      </c>
      <c r="F19" s="410" t="s">
        <v>365</v>
      </c>
      <c r="G19" s="376" t="s">
        <v>426</v>
      </c>
      <c r="H19" s="399">
        <v>1</v>
      </c>
    </row>
    <row r="20" spans="1:8" ht="16.149999999999999" customHeight="1" x14ac:dyDescent="0.25">
      <c r="A20" s="376">
        <v>19</v>
      </c>
      <c r="B20" s="408">
        <v>999651498</v>
      </c>
      <c r="C20" s="408">
        <v>10</v>
      </c>
      <c r="D20" s="407" t="s">
        <v>85</v>
      </c>
      <c r="E20" s="408" t="s">
        <v>161</v>
      </c>
      <c r="F20" s="410" t="s">
        <v>365</v>
      </c>
      <c r="G20" s="376" t="s">
        <v>426</v>
      </c>
      <c r="H20" s="399">
        <v>1</v>
      </c>
    </row>
    <row r="21" spans="1:8" s="215" customFormat="1" ht="16.149999999999999" customHeight="1" x14ac:dyDescent="0.25">
      <c r="A21" s="376">
        <v>20</v>
      </c>
      <c r="B21" s="405" t="s">
        <v>321</v>
      </c>
      <c r="C21" s="405">
        <v>1</v>
      </c>
      <c r="D21" s="437" t="s">
        <v>87</v>
      </c>
      <c r="E21" s="405" t="s">
        <v>162</v>
      </c>
      <c r="F21" s="438" t="s">
        <v>501</v>
      </c>
      <c r="G21" s="376" t="s">
        <v>426</v>
      </c>
      <c r="H21" s="439">
        <v>1</v>
      </c>
    </row>
    <row r="22" spans="1:8" ht="16.149999999999999" customHeight="1" x14ac:dyDescent="0.25">
      <c r="A22" s="376">
        <v>21</v>
      </c>
      <c r="B22" s="408" t="s">
        <v>320</v>
      </c>
      <c r="C22" s="408">
        <v>12</v>
      </c>
      <c r="D22" s="407" t="s">
        <v>88</v>
      </c>
      <c r="E22" s="408" t="s">
        <v>163</v>
      </c>
      <c r="F22" s="410" t="s">
        <v>392</v>
      </c>
      <c r="G22" s="376" t="s">
        <v>426</v>
      </c>
      <c r="H22" s="399">
        <v>1</v>
      </c>
    </row>
    <row r="23" spans="1:8" ht="16.149999999999999" customHeight="1" x14ac:dyDescent="0.25">
      <c r="A23" s="376">
        <v>22</v>
      </c>
      <c r="B23" s="408">
        <v>824550081</v>
      </c>
      <c r="C23" s="408">
        <v>6</v>
      </c>
      <c r="D23" s="407" t="s">
        <v>89</v>
      </c>
      <c r="E23" s="408" t="s">
        <v>164</v>
      </c>
      <c r="F23" s="410" t="s">
        <v>353</v>
      </c>
      <c r="G23" s="376" t="s">
        <v>426</v>
      </c>
      <c r="H23" s="399">
        <v>1</v>
      </c>
    </row>
    <row r="24" spans="1:8" ht="16.149999999999999" customHeight="1" x14ac:dyDescent="0.25">
      <c r="A24" s="376">
        <v>23</v>
      </c>
      <c r="B24" s="408">
        <v>999651503</v>
      </c>
      <c r="C24" s="408">
        <v>10</v>
      </c>
      <c r="D24" s="407" t="s">
        <v>85</v>
      </c>
      <c r="E24" s="408" t="s">
        <v>157</v>
      </c>
      <c r="F24" s="410" t="s">
        <v>365</v>
      </c>
      <c r="G24" s="376" t="s">
        <v>426</v>
      </c>
      <c r="H24" s="399">
        <v>1</v>
      </c>
    </row>
    <row r="25" spans="1:8" ht="16.149999999999999" customHeight="1" x14ac:dyDescent="0.25">
      <c r="A25" s="376">
        <v>24</v>
      </c>
      <c r="B25" s="408">
        <v>999651502</v>
      </c>
      <c r="C25" s="408">
        <v>10</v>
      </c>
      <c r="D25" s="407" t="s">
        <v>85</v>
      </c>
      <c r="E25" s="408" t="s">
        <v>158</v>
      </c>
      <c r="F25" s="410" t="s">
        <v>365</v>
      </c>
      <c r="G25" s="376" t="s">
        <v>426</v>
      </c>
      <c r="H25" s="399">
        <v>1</v>
      </c>
    </row>
    <row r="26" spans="1:8" ht="16.149999999999999" customHeight="1" x14ac:dyDescent="0.25">
      <c r="A26" s="376">
        <v>25</v>
      </c>
      <c r="B26" s="408">
        <v>999651501</v>
      </c>
      <c r="C26" s="408">
        <v>10</v>
      </c>
      <c r="D26" s="407" t="s">
        <v>85</v>
      </c>
      <c r="E26" s="408" t="s">
        <v>391</v>
      </c>
      <c r="F26" s="410" t="s">
        <v>365</v>
      </c>
      <c r="G26" s="376" t="s">
        <v>426</v>
      </c>
      <c r="H26" s="399">
        <v>1</v>
      </c>
    </row>
    <row r="27" spans="1:8" ht="16.149999999999999" customHeight="1" x14ac:dyDescent="0.25">
      <c r="A27" s="376">
        <v>26</v>
      </c>
      <c r="B27" s="408">
        <v>999651499</v>
      </c>
      <c r="C27" s="408">
        <v>10</v>
      </c>
      <c r="D27" s="407" t="s">
        <v>85</v>
      </c>
      <c r="E27" s="408" t="s">
        <v>159</v>
      </c>
      <c r="F27" s="410" t="s">
        <v>365</v>
      </c>
      <c r="G27" s="376" t="s">
        <v>426</v>
      </c>
      <c r="H27" s="399">
        <v>1</v>
      </c>
    </row>
    <row r="28" spans="1:8" ht="16.149999999999999" customHeight="1" x14ac:dyDescent="0.25">
      <c r="A28" s="376">
        <v>27</v>
      </c>
      <c r="B28" s="408">
        <v>986550072</v>
      </c>
      <c r="C28" s="408">
        <v>1</v>
      </c>
      <c r="D28" s="407" t="s">
        <v>79</v>
      </c>
      <c r="E28" s="408" t="s">
        <v>325</v>
      </c>
      <c r="F28" s="410" t="s">
        <v>393</v>
      </c>
      <c r="G28" s="376" t="s">
        <v>426</v>
      </c>
      <c r="H28" s="399">
        <v>1</v>
      </c>
    </row>
    <row r="29" spans="1:8" ht="16.149999999999999" customHeight="1" x14ac:dyDescent="0.25">
      <c r="A29" s="376">
        <v>28</v>
      </c>
      <c r="B29" s="408">
        <v>824550084</v>
      </c>
      <c r="C29" s="408">
        <v>10</v>
      </c>
      <c r="D29" s="407" t="s">
        <v>80</v>
      </c>
      <c r="E29" s="408" t="s">
        <v>151</v>
      </c>
      <c r="F29" s="410" t="s">
        <v>355</v>
      </c>
      <c r="G29" s="376" t="s">
        <v>426</v>
      </c>
      <c r="H29" s="399">
        <v>1</v>
      </c>
    </row>
    <row r="30" spans="1:8" ht="16.149999999999999" customHeight="1" x14ac:dyDescent="0.25">
      <c r="A30" s="376">
        <v>29</v>
      </c>
      <c r="B30" s="408">
        <v>824550083</v>
      </c>
      <c r="C30" s="408">
        <v>10</v>
      </c>
      <c r="D30" s="407" t="s">
        <v>81</v>
      </c>
      <c r="E30" s="408" t="s">
        <v>152</v>
      </c>
      <c r="F30" s="410" t="s">
        <v>355</v>
      </c>
      <c r="G30" s="376" t="s">
        <v>426</v>
      </c>
      <c r="H30" s="399">
        <v>1</v>
      </c>
    </row>
    <row r="31" spans="1:8" ht="16.149999999999999" customHeight="1" x14ac:dyDescent="0.25">
      <c r="A31" s="376">
        <v>30</v>
      </c>
      <c r="B31" s="408">
        <v>824550077</v>
      </c>
      <c r="C31" s="408">
        <v>20</v>
      </c>
      <c r="D31" s="407" t="s">
        <v>82</v>
      </c>
      <c r="E31" s="408" t="s">
        <v>153</v>
      </c>
      <c r="F31" s="410" t="s">
        <v>355</v>
      </c>
      <c r="G31" s="376" t="s">
        <v>426</v>
      </c>
      <c r="H31" s="399">
        <v>1</v>
      </c>
    </row>
    <row r="32" spans="1:8" ht="16.149999999999999" customHeight="1" x14ac:dyDescent="0.25">
      <c r="A32" s="376">
        <v>31</v>
      </c>
      <c r="B32" s="408">
        <v>824550002</v>
      </c>
      <c r="C32" s="408">
        <v>2</v>
      </c>
      <c r="D32" s="407" t="s">
        <v>83</v>
      </c>
      <c r="E32" s="408" t="s">
        <v>154</v>
      </c>
      <c r="F32" s="410" t="s">
        <v>355</v>
      </c>
      <c r="G32" s="376" t="s">
        <v>426</v>
      </c>
      <c r="H32" s="399">
        <v>1</v>
      </c>
    </row>
    <row r="33" spans="1:8" ht="16.149999999999999" customHeight="1" x14ac:dyDescent="0.25">
      <c r="A33" s="376">
        <v>32</v>
      </c>
      <c r="B33" s="408">
        <v>999720016</v>
      </c>
      <c r="C33" s="408">
        <v>1</v>
      </c>
      <c r="D33" s="407" t="s">
        <v>73</v>
      </c>
      <c r="E33" s="408" t="s">
        <v>134</v>
      </c>
      <c r="F33" s="410" t="s">
        <v>383</v>
      </c>
      <c r="G33" s="376" t="s">
        <v>426</v>
      </c>
      <c r="H33" s="399">
        <v>1</v>
      </c>
    </row>
    <row r="34" spans="1:8" ht="16.149999999999999" customHeight="1" x14ac:dyDescent="0.25">
      <c r="A34" s="376">
        <v>33</v>
      </c>
      <c r="B34" s="420" t="s">
        <v>408</v>
      </c>
      <c r="C34" s="408">
        <v>1</v>
      </c>
      <c r="D34" s="407" t="s">
        <v>70</v>
      </c>
      <c r="E34" s="408" t="s">
        <v>147</v>
      </c>
      <c r="F34" s="410"/>
      <c r="G34" s="376" t="s">
        <v>426</v>
      </c>
      <c r="H34" s="399">
        <v>1</v>
      </c>
    </row>
    <row r="35" spans="1:8" ht="16.149999999999999" customHeight="1" x14ac:dyDescent="0.25">
      <c r="A35" s="376">
        <v>34</v>
      </c>
      <c r="B35" s="408">
        <v>972550153</v>
      </c>
      <c r="C35" s="405">
        <v>1</v>
      </c>
      <c r="D35" s="411" t="s">
        <v>303</v>
      </c>
      <c r="E35" s="411">
        <v>227257</v>
      </c>
      <c r="F35" s="410" t="s">
        <v>427</v>
      </c>
      <c r="G35" s="376" t="s">
        <v>425</v>
      </c>
      <c r="H35" s="399">
        <v>0.2</v>
      </c>
    </row>
    <row r="36" spans="1:8" ht="16.149999999999999" customHeight="1" x14ac:dyDescent="0.25">
      <c r="A36" s="376">
        <v>35</v>
      </c>
      <c r="B36" s="413">
        <v>972550158</v>
      </c>
      <c r="C36" s="408">
        <v>1</v>
      </c>
      <c r="D36" s="411" t="s">
        <v>278</v>
      </c>
      <c r="E36" s="412">
        <v>11646</v>
      </c>
      <c r="F36" s="410" t="s">
        <v>427</v>
      </c>
      <c r="G36" s="376" t="s">
        <v>424</v>
      </c>
      <c r="H36" s="399">
        <v>0.2</v>
      </c>
    </row>
    <row r="37" spans="1:8" ht="16.149999999999999" customHeight="1" x14ac:dyDescent="0.25">
      <c r="A37" s="376">
        <v>36</v>
      </c>
      <c r="B37" s="413">
        <v>972550284</v>
      </c>
      <c r="C37" s="408">
        <v>2</v>
      </c>
      <c r="D37" s="411" t="s">
        <v>280</v>
      </c>
      <c r="E37" s="414" t="s">
        <v>350</v>
      </c>
      <c r="F37" s="410" t="s">
        <v>427</v>
      </c>
      <c r="G37" s="376" t="s">
        <v>424</v>
      </c>
      <c r="H37" s="399">
        <v>0.2</v>
      </c>
    </row>
    <row r="38" spans="1:8" ht="16.149999999999999" customHeight="1" x14ac:dyDescent="0.25">
      <c r="A38" s="376">
        <v>37</v>
      </c>
      <c r="B38" s="413">
        <v>972550281</v>
      </c>
      <c r="C38" s="408">
        <v>1</v>
      </c>
      <c r="D38" s="411" t="s">
        <v>330</v>
      </c>
      <c r="E38" s="412">
        <v>320323</v>
      </c>
      <c r="F38" s="410" t="s">
        <v>427</v>
      </c>
      <c r="G38" s="376" t="s">
        <v>424</v>
      </c>
      <c r="H38" s="399">
        <v>0.2</v>
      </c>
    </row>
    <row r="39" spans="1:8" ht="16.149999999999999" customHeight="1" x14ac:dyDescent="0.25">
      <c r="A39" s="376">
        <v>38</v>
      </c>
      <c r="B39" s="408">
        <v>67000797</v>
      </c>
      <c r="C39" s="408">
        <v>1</v>
      </c>
      <c r="D39" s="407" t="s">
        <v>247</v>
      </c>
      <c r="E39" s="408" t="s">
        <v>255</v>
      </c>
      <c r="F39" s="410" t="s">
        <v>378</v>
      </c>
      <c r="G39" s="376" t="s">
        <v>426</v>
      </c>
      <c r="H39" s="399">
        <v>0.2</v>
      </c>
    </row>
    <row r="40" spans="1:8" ht="16.149999999999999" customHeight="1" x14ac:dyDescent="0.25">
      <c r="A40" s="376">
        <v>39</v>
      </c>
      <c r="B40" s="408">
        <v>802550035</v>
      </c>
      <c r="C40" s="408">
        <v>1</v>
      </c>
      <c r="D40" s="407" t="s">
        <v>204</v>
      </c>
      <c r="E40" s="408" t="s">
        <v>207</v>
      </c>
      <c r="F40" s="410" t="s">
        <v>349</v>
      </c>
      <c r="G40" s="376" t="s">
        <v>426</v>
      </c>
      <c r="H40" s="399">
        <v>0.2</v>
      </c>
    </row>
    <row r="41" spans="1:8" ht="16.149999999999999" customHeight="1" x14ac:dyDescent="0.25">
      <c r="A41" s="376">
        <v>40</v>
      </c>
      <c r="B41" s="408">
        <v>824720014</v>
      </c>
      <c r="C41" s="415">
        <v>2</v>
      </c>
      <c r="D41" s="407" t="s">
        <v>206</v>
      </c>
      <c r="E41" s="408" t="s">
        <v>209</v>
      </c>
      <c r="F41" s="410" t="s">
        <v>370</v>
      </c>
      <c r="G41" s="376" t="s">
        <v>426</v>
      </c>
      <c r="H41" s="399">
        <v>0.2</v>
      </c>
    </row>
    <row r="42" spans="1:8" ht="16.149999999999999" customHeight="1" x14ac:dyDescent="0.25">
      <c r="A42" s="376">
        <v>41</v>
      </c>
      <c r="B42" s="408">
        <v>842550010</v>
      </c>
      <c r="C42" s="408">
        <v>1</v>
      </c>
      <c r="D42" s="407" t="s">
        <v>248</v>
      </c>
      <c r="E42" s="408" t="s">
        <v>256</v>
      </c>
      <c r="F42" s="410" t="s">
        <v>349</v>
      </c>
      <c r="G42" s="376" t="s">
        <v>426</v>
      </c>
      <c r="H42" s="399">
        <v>0.2</v>
      </c>
    </row>
    <row r="43" spans="1:8" ht="16.149999999999999" customHeight="1" x14ac:dyDescent="0.25">
      <c r="A43" s="376">
        <v>42</v>
      </c>
      <c r="B43" s="408">
        <v>842720040</v>
      </c>
      <c r="C43" s="408">
        <v>1</v>
      </c>
      <c r="D43" s="407" t="s">
        <v>199</v>
      </c>
      <c r="E43" s="408" t="s">
        <v>203</v>
      </c>
      <c r="F43" s="410" t="s">
        <v>369</v>
      </c>
      <c r="G43" s="376" t="s">
        <v>426</v>
      </c>
      <c r="H43" s="399">
        <v>0.2</v>
      </c>
    </row>
    <row r="44" spans="1:8" ht="16.149999999999999" customHeight="1" x14ac:dyDescent="0.25">
      <c r="A44" s="376">
        <v>43</v>
      </c>
      <c r="B44" s="408">
        <v>843550002</v>
      </c>
      <c r="C44" s="408">
        <v>1</v>
      </c>
      <c r="D44" s="407" t="s">
        <v>171</v>
      </c>
      <c r="E44" s="408" t="s">
        <v>173</v>
      </c>
      <c r="F44" s="410" t="s">
        <v>349</v>
      </c>
      <c r="G44" s="376" t="s">
        <v>426</v>
      </c>
      <c r="H44" s="399">
        <v>0.2</v>
      </c>
    </row>
    <row r="45" spans="1:8" ht="16.149999999999999" customHeight="1" x14ac:dyDescent="0.25">
      <c r="A45" s="376">
        <v>44</v>
      </c>
      <c r="B45" s="408">
        <v>843550004</v>
      </c>
      <c r="C45" s="408">
        <v>1</v>
      </c>
      <c r="D45" s="407" t="s">
        <v>170</v>
      </c>
      <c r="E45" s="408" t="s">
        <v>172</v>
      </c>
      <c r="F45" s="410" t="s">
        <v>495</v>
      </c>
      <c r="G45" s="376" t="s">
        <v>426</v>
      </c>
      <c r="H45" s="399">
        <v>0.2</v>
      </c>
    </row>
    <row r="46" spans="1:8" ht="16.149999999999999" customHeight="1" x14ac:dyDescent="0.25">
      <c r="A46" s="376">
        <v>45</v>
      </c>
      <c r="B46" s="408">
        <v>882580003</v>
      </c>
      <c r="C46" s="408">
        <v>1</v>
      </c>
      <c r="D46" s="407" t="s">
        <v>196</v>
      </c>
      <c r="E46" s="408" t="s">
        <v>200</v>
      </c>
      <c r="F46" s="410" t="s">
        <v>495</v>
      </c>
      <c r="G46" s="376" t="s">
        <v>426</v>
      </c>
      <c r="H46" s="399">
        <v>0.2</v>
      </c>
    </row>
    <row r="47" spans="1:8" ht="16.149999999999999" customHeight="1" x14ac:dyDescent="0.25">
      <c r="A47" s="376">
        <v>46</v>
      </c>
      <c r="B47" s="408">
        <v>906550092</v>
      </c>
      <c r="C47" s="408">
        <v>1</v>
      </c>
      <c r="D47" s="407" t="s">
        <v>237</v>
      </c>
      <c r="E47" s="408" t="s">
        <v>240</v>
      </c>
      <c r="F47" s="410" t="s">
        <v>366</v>
      </c>
      <c r="G47" s="376" t="s">
        <v>426</v>
      </c>
      <c r="H47" s="399">
        <v>0.2</v>
      </c>
    </row>
    <row r="48" spans="1:8" ht="16.149999999999999" customHeight="1" x14ac:dyDescent="0.25">
      <c r="A48" s="376">
        <v>47</v>
      </c>
      <c r="B48" s="408">
        <v>906550265</v>
      </c>
      <c r="C48" s="408">
        <v>1</v>
      </c>
      <c r="D48" s="407" t="s">
        <v>184</v>
      </c>
      <c r="E48" s="408" t="s">
        <v>194</v>
      </c>
      <c r="F48" s="410" t="s">
        <v>349</v>
      </c>
      <c r="G48" s="376" t="s">
        <v>426</v>
      </c>
      <c r="H48" s="399">
        <v>0.2</v>
      </c>
    </row>
    <row r="49" spans="1:8" ht="16.149999999999999" customHeight="1" x14ac:dyDescent="0.25">
      <c r="A49" s="376">
        <v>48</v>
      </c>
      <c r="B49" s="408">
        <v>932550024</v>
      </c>
      <c r="C49" s="408">
        <v>5</v>
      </c>
      <c r="D49" s="407" t="s">
        <v>197</v>
      </c>
      <c r="E49" s="408" t="s">
        <v>201</v>
      </c>
      <c r="F49" s="410" t="s">
        <v>349</v>
      </c>
      <c r="G49" s="376" t="s">
        <v>426</v>
      </c>
      <c r="H49" s="399">
        <v>0.2</v>
      </c>
    </row>
    <row r="50" spans="1:8" ht="16.149999999999999" customHeight="1" x14ac:dyDescent="0.25">
      <c r="A50" s="376">
        <v>49</v>
      </c>
      <c r="B50" s="408">
        <v>932700014</v>
      </c>
      <c r="C50" s="416">
        <v>1</v>
      </c>
      <c r="D50" s="407" t="s">
        <v>221</v>
      </c>
      <c r="E50" s="408" t="s">
        <v>230</v>
      </c>
      <c r="F50" s="410" t="s">
        <v>349</v>
      </c>
      <c r="G50" s="376" t="s">
        <v>426</v>
      </c>
      <c r="H50" s="399">
        <v>0.2</v>
      </c>
    </row>
    <row r="51" spans="1:8" ht="16.149999999999999" customHeight="1" x14ac:dyDescent="0.25">
      <c r="A51" s="376">
        <v>50</v>
      </c>
      <c r="B51" s="408">
        <v>952550001</v>
      </c>
      <c r="C51" s="408">
        <v>4</v>
      </c>
      <c r="D51" s="407" t="s">
        <v>218</v>
      </c>
      <c r="E51" s="408" t="s">
        <v>226</v>
      </c>
      <c r="F51" s="410" t="s">
        <v>349</v>
      </c>
      <c r="G51" s="376" t="s">
        <v>426</v>
      </c>
      <c r="H51" s="399">
        <v>0.2</v>
      </c>
    </row>
    <row r="52" spans="1:8" ht="16.149999999999999" customHeight="1" x14ac:dyDescent="0.25">
      <c r="A52" s="376">
        <v>51</v>
      </c>
      <c r="B52" s="408">
        <v>972550212</v>
      </c>
      <c r="C52" s="408">
        <v>1</v>
      </c>
      <c r="D52" s="407" t="s">
        <v>213</v>
      </c>
      <c r="E52" s="408" t="s">
        <v>217</v>
      </c>
      <c r="F52" s="410" t="s">
        <v>349</v>
      </c>
      <c r="G52" s="376" t="s">
        <v>426</v>
      </c>
      <c r="H52" s="399">
        <v>0.2</v>
      </c>
    </row>
    <row r="53" spans="1:8" ht="16.149999999999999" customHeight="1" x14ac:dyDescent="0.25">
      <c r="A53" s="376">
        <v>52</v>
      </c>
      <c r="B53" s="408">
        <v>972550226</v>
      </c>
      <c r="C53" s="415">
        <v>1</v>
      </c>
      <c r="D53" s="407" t="s">
        <v>210</v>
      </c>
      <c r="E53" s="408" t="s">
        <v>214</v>
      </c>
      <c r="F53" s="410" t="s">
        <v>349</v>
      </c>
      <c r="G53" s="376" t="s">
        <v>426</v>
      </c>
      <c r="H53" s="399">
        <v>0.2</v>
      </c>
    </row>
    <row r="54" spans="1:8" ht="16.149999999999999" customHeight="1" x14ac:dyDescent="0.25">
      <c r="A54" s="376">
        <v>53</v>
      </c>
      <c r="B54" s="408">
        <v>972720153</v>
      </c>
      <c r="C54" s="415">
        <v>2</v>
      </c>
      <c r="D54" s="407" t="s">
        <v>211</v>
      </c>
      <c r="E54" s="408" t="s">
        <v>215</v>
      </c>
      <c r="F54" s="410" t="s">
        <v>495</v>
      </c>
      <c r="G54" s="376" t="s">
        <v>426</v>
      </c>
      <c r="H54" s="399">
        <v>0.2</v>
      </c>
    </row>
    <row r="55" spans="1:8" ht="16.149999999999999" customHeight="1" x14ac:dyDescent="0.25">
      <c r="A55" s="376">
        <v>54</v>
      </c>
      <c r="B55" s="408">
        <v>999550116</v>
      </c>
      <c r="C55" s="408">
        <v>2</v>
      </c>
      <c r="D55" s="407" t="s">
        <v>182</v>
      </c>
      <c r="E55" s="408" t="s">
        <v>191</v>
      </c>
      <c r="F55" s="410" t="s">
        <v>349</v>
      </c>
      <c r="G55" s="376" t="s">
        <v>426</v>
      </c>
      <c r="H55" s="399">
        <v>0.2</v>
      </c>
    </row>
    <row r="56" spans="1:8" ht="16.149999999999999" customHeight="1" x14ac:dyDescent="0.25">
      <c r="A56" s="376">
        <v>55</v>
      </c>
      <c r="B56" s="408">
        <v>999550117</v>
      </c>
      <c r="C56" s="408">
        <v>1</v>
      </c>
      <c r="D56" s="407" t="s">
        <v>183</v>
      </c>
      <c r="E56" s="408" t="s">
        <v>192</v>
      </c>
      <c r="F56" s="410" t="s">
        <v>349</v>
      </c>
      <c r="G56" s="376" t="s">
        <v>426</v>
      </c>
      <c r="H56" s="399">
        <v>0.2</v>
      </c>
    </row>
    <row r="57" spans="1:8" ht="16.149999999999999" customHeight="1" x14ac:dyDescent="0.25">
      <c r="A57" s="376">
        <v>56</v>
      </c>
      <c r="B57" s="408">
        <v>999550118</v>
      </c>
      <c r="C57" s="408">
        <v>2</v>
      </c>
      <c r="D57" s="407" t="s">
        <v>181</v>
      </c>
      <c r="E57" s="408" t="s">
        <v>190</v>
      </c>
      <c r="F57" s="409" t="s">
        <v>349</v>
      </c>
      <c r="G57" s="376" t="s">
        <v>426</v>
      </c>
      <c r="H57" s="399">
        <v>0.2</v>
      </c>
    </row>
    <row r="58" spans="1:8" ht="16.149999999999999" customHeight="1" x14ac:dyDescent="0.25">
      <c r="A58" s="376">
        <v>57</v>
      </c>
      <c r="B58" s="408">
        <v>999550190</v>
      </c>
      <c r="C58" s="413">
        <v>1</v>
      </c>
      <c r="D58" s="407" t="s">
        <v>177</v>
      </c>
      <c r="E58" s="408" t="s">
        <v>186</v>
      </c>
      <c r="F58" s="409" t="s">
        <v>349</v>
      </c>
      <c r="G58" s="376" t="s">
        <v>426</v>
      </c>
      <c r="H58" s="399">
        <v>0.2</v>
      </c>
    </row>
    <row r="59" spans="1:8" ht="16.149999999999999" customHeight="1" x14ac:dyDescent="0.25">
      <c r="A59" s="376">
        <v>58</v>
      </c>
      <c r="B59" s="408">
        <v>999650482</v>
      </c>
      <c r="C59" s="408">
        <v>1</v>
      </c>
      <c r="D59" s="407" t="s">
        <v>245</v>
      </c>
      <c r="E59" s="408" t="s">
        <v>254</v>
      </c>
      <c r="F59" s="410" t="s">
        <v>376</v>
      </c>
      <c r="G59" s="376" t="s">
        <v>426</v>
      </c>
      <c r="H59" s="399">
        <v>0.2</v>
      </c>
    </row>
    <row r="60" spans="1:8" ht="16.149999999999999" customHeight="1" x14ac:dyDescent="0.25">
      <c r="A60" s="376">
        <v>59</v>
      </c>
      <c r="B60" s="408">
        <v>999651689</v>
      </c>
      <c r="C60" s="408">
        <v>1</v>
      </c>
      <c r="D60" s="407" t="s">
        <v>236</v>
      </c>
      <c r="E60" s="408" t="s">
        <v>239</v>
      </c>
      <c r="F60" s="410" t="s">
        <v>364</v>
      </c>
      <c r="G60" s="376" t="s">
        <v>426</v>
      </c>
      <c r="H60" s="399">
        <v>0.2</v>
      </c>
    </row>
    <row r="61" spans="1:8" ht="16.149999999999999" customHeight="1" x14ac:dyDescent="0.25">
      <c r="A61" s="376">
        <v>60</v>
      </c>
      <c r="B61" s="408">
        <v>67000751</v>
      </c>
      <c r="C61" s="408">
        <v>1</v>
      </c>
      <c r="D61" s="407" t="s">
        <v>249</v>
      </c>
      <c r="E61" s="408"/>
      <c r="F61" s="410" t="s">
        <v>378</v>
      </c>
      <c r="G61" s="376" t="s">
        <v>426</v>
      </c>
      <c r="H61" s="399">
        <v>0.2</v>
      </c>
    </row>
    <row r="62" spans="1:8" ht="16.149999999999999" customHeight="1" x14ac:dyDescent="0.25">
      <c r="A62" s="376">
        <v>61</v>
      </c>
      <c r="B62" s="408">
        <v>67000775</v>
      </c>
      <c r="C62" s="408">
        <v>1</v>
      </c>
      <c r="D62" s="407" t="s">
        <v>264</v>
      </c>
      <c r="E62" s="408"/>
      <c r="F62" s="410" t="s">
        <v>380</v>
      </c>
      <c r="G62" s="376" t="s">
        <v>426</v>
      </c>
      <c r="H62" s="399">
        <v>0.2</v>
      </c>
    </row>
    <row r="63" spans="1:8" ht="16.149999999999999" customHeight="1" x14ac:dyDescent="0.25">
      <c r="A63" s="376">
        <v>62</v>
      </c>
      <c r="B63" s="417">
        <v>67000672</v>
      </c>
      <c r="C63" s="408">
        <v>1</v>
      </c>
      <c r="D63" s="407" t="s">
        <v>244</v>
      </c>
      <c r="E63" s="408" t="s">
        <v>253</v>
      </c>
      <c r="F63" s="410" t="s">
        <v>375</v>
      </c>
      <c r="G63" s="376" t="s">
        <v>426</v>
      </c>
      <c r="H63" s="399">
        <v>0.2</v>
      </c>
    </row>
    <row r="64" spans="1:8" ht="16.149999999999999" customHeight="1" x14ac:dyDescent="0.25">
      <c r="A64" s="376">
        <v>63</v>
      </c>
      <c r="B64" s="408" t="s">
        <v>259</v>
      </c>
      <c r="C64" s="408">
        <v>1</v>
      </c>
      <c r="D64" s="407" t="s">
        <v>246</v>
      </c>
      <c r="E64" s="408" t="s">
        <v>262</v>
      </c>
      <c r="F64" s="410" t="s">
        <v>377</v>
      </c>
      <c r="G64" s="376" t="s">
        <v>426</v>
      </c>
      <c r="H64" s="399">
        <v>0.2</v>
      </c>
    </row>
    <row r="65" spans="1:8" ht="16.149999999999999" customHeight="1" x14ac:dyDescent="0.25">
      <c r="A65" s="376">
        <v>64</v>
      </c>
      <c r="B65" s="408" t="s">
        <v>257</v>
      </c>
      <c r="C65" s="408">
        <v>1</v>
      </c>
      <c r="D65" s="407" t="s">
        <v>242</v>
      </c>
      <c r="E65" s="408" t="s">
        <v>251</v>
      </c>
      <c r="F65" s="410" t="s">
        <v>372</v>
      </c>
      <c r="G65" s="376" t="s">
        <v>426</v>
      </c>
      <c r="H65" s="399">
        <v>0.2</v>
      </c>
    </row>
    <row r="66" spans="1:8" ht="16.149999999999999" customHeight="1" x14ac:dyDescent="0.25">
      <c r="A66" s="376">
        <v>65</v>
      </c>
      <c r="B66" s="408" t="s">
        <v>258</v>
      </c>
      <c r="C66" s="408">
        <v>1</v>
      </c>
      <c r="D66" s="407" t="s">
        <v>243</v>
      </c>
      <c r="E66" s="408" t="s">
        <v>252</v>
      </c>
      <c r="F66" s="410" t="s">
        <v>374</v>
      </c>
      <c r="G66" s="376" t="s">
        <v>426</v>
      </c>
      <c r="H66" s="399">
        <v>0.2</v>
      </c>
    </row>
    <row r="67" spans="1:8" ht="16.149999999999999" customHeight="1" x14ac:dyDescent="0.25">
      <c r="A67" s="376">
        <v>66</v>
      </c>
      <c r="B67" s="408" t="s">
        <v>241</v>
      </c>
      <c r="C67" s="408">
        <v>1</v>
      </c>
      <c r="D67" s="407" t="s">
        <v>238</v>
      </c>
      <c r="E67" s="408"/>
      <c r="F67" s="410" t="s">
        <v>371</v>
      </c>
      <c r="G67" s="376" t="s">
        <v>426</v>
      </c>
      <c r="H67" s="399">
        <v>0.2</v>
      </c>
    </row>
    <row r="68" spans="1:8" ht="16.149999999999999" customHeight="1" x14ac:dyDescent="0.25">
      <c r="A68" s="376">
        <v>67</v>
      </c>
      <c r="B68" s="408" t="s">
        <v>261</v>
      </c>
      <c r="C68" s="408">
        <v>1</v>
      </c>
      <c r="D68" s="407" t="s">
        <v>250</v>
      </c>
      <c r="E68" s="408"/>
      <c r="F68" s="410" t="s">
        <v>378</v>
      </c>
      <c r="G68" s="376" t="s">
        <v>426</v>
      </c>
      <c r="H68" s="399">
        <v>0.2</v>
      </c>
    </row>
    <row r="69" spans="1:8" ht="16.149999999999999" customHeight="1" x14ac:dyDescent="0.25">
      <c r="A69" s="376">
        <v>68</v>
      </c>
      <c r="B69" s="420" t="s">
        <v>407</v>
      </c>
      <c r="C69" s="408">
        <v>1</v>
      </c>
      <c r="D69" s="407" t="s">
        <v>178</v>
      </c>
      <c r="E69" s="408" t="s">
        <v>187</v>
      </c>
      <c r="F69" s="410"/>
      <c r="G69" s="376" t="s">
        <v>426</v>
      </c>
      <c r="H69" s="399">
        <v>0.2</v>
      </c>
    </row>
    <row r="70" spans="1:8" ht="16.149999999999999" customHeight="1" x14ac:dyDescent="0.25">
      <c r="A70" s="376">
        <v>69</v>
      </c>
      <c r="B70" s="420" t="s">
        <v>394</v>
      </c>
      <c r="C70" s="408">
        <v>1</v>
      </c>
      <c r="D70" s="407" t="s">
        <v>179</v>
      </c>
      <c r="E70" s="408" t="s">
        <v>188</v>
      </c>
      <c r="F70" s="410"/>
      <c r="G70" s="376" t="s">
        <v>426</v>
      </c>
      <c r="H70" s="399">
        <v>0.2</v>
      </c>
    </row>
    <row r="71" spans="1:8" ht="16.149999999999999" customHeight="1" x14ac:dyDescent="0.25">
      <c r="A71" s="376">
        <v>70</v>
      </c>
      <c r="B71" s="420" t="s">
        <v>395</v>
      </c>
      <c r="C71" s="408">
        <v>1</v>
      </c>
      <c r="D71" s="407" t="s">
        <v>180</v>
      </c>
      <c r="E71" s="408" t="s">
        <v>189</v>
      </c>
      <c r="F71" s="410"/>
      <c r="G71" s="376" t="s">
        <v>426</v>
      </c>
      <c r="H71" s="399">
        <v>0.2</v>
      </c>
    </row>
    <row r="72" spans="1:8" ht="16.149999999999999" customHeight="1" x14ac:dyDescent="0.25">
      <c r="A72" s="376">
        <v>71</v>
      </c>
      <c r="B72" s="420" t="s">
        <v>396</v>
      </c>
      <c r="C72" s="408">
        <v>3</v>
      </c>
      <c r="D72" s="407" t="s">
        <v>182</v>
      </c>
      <c r="E72" s="408" t="s">
        <v>193</v>
      </c>
      <c r="F72" s="410"/>
      <c r="G72" s="376" t="s">
        <v>426</v>
      </c>
      <c r="H72" s="399">
        <v>0.2</v>
      </c>
    </row>
    <row r="73" spans="1:8" ht="16.149999999999999" customHeight="1" x14ac:dyDescent="0.25">
      <c r="A73" s="376">
        <v>72</v>
      </c>
      <c r="B73" s="420" t="s">
        <v>397</v>
      </c>
      <c r="C73" s="408">
        <v>1</v>
      </c>
      <c r="D73" s="407" t="s">
        <v>185</v>
      </c>
      <c r="E73" s="408" t="s">
        <v>195</v>
      </c>
      <c r="F73" s="410"/>
      <c r="G73" s="376" t="s">
        <v>426</v>
      </c>
      <c r="H73" s="399">
        <v>0.2</v>
      </c>
    </row>
    <row r="74" spans="1:8" ht="16.149999999999999" customHeight="1" x14ac:dyDescent="0.25">
      <c r="A74" s="376">
        <v>73</v>
      </c>
      <c r="B74" s="420" t="s">
        <v>398</v>
      </c>
      <c r="C74" s="408">
        <v>5</v>
      </c>
      <c r="D74" s="407" t="s">
        <v>198</v>
      </c>
      <c r="E74" s="408" t="s">
        <v>202</v>
      </c>
      <c r="F74" s="410"/>
      <c r="G74" s="376" t="s">
        <v>426</v>
      </c>
      <c r="H74" s="399">
        <v>0.2</v>
      </c>
    </row>
    <row r="75" spans="1:8" ht="16.149999999999999" customHeight="1" x14ac:dyDescent="0.25">
      <c r="A75" s="376">
        <v>74</v>
      </c>
      <c r="B75" s="420" t="s">
        <v>400</v>
      </c>
      <c r="C75" s="408">
        <v>1</v>
      </c>
      <c r="D75" s="407" t="s">
        <v>212</v>
      </c>
      <c r="E75" s="408" t="s">
        <v>216</v>
      </c>
      <c r="F75" s="410"/>
      <c r="G75" s="376" t="s">
        <v>426</v>
      </c>
      <c r="H75" s="399">
        <v>0.2</v>
      </c>
    </row>
    <row r="76" spans="1:8" ht="16.149999999999999" customHeight="1" x14ac:dyDescent="0.25">
      <c r="A76" s="376">
        <v>75</v>
      </c>
      <c r="B76" s="420" t="s">
        <v>401</v>
      </c>
      <c r="C76" s="408">
        <v>1</v>
      </c>
      <c r="D76" s="407" t="s">
        <v>220</v>
      </c>
      <c r="E76" s="408" t="s">
        <v>228</v>
      </c>
      <c r="F76" s="410"/>
      <c r="G76" s="376" t="s">
        <v>426</v>
      </c>
      <c r="H76" s="399">
        <v>0.2</v>
      </c>
    </row>
    <row r="77" spans="1:8" ht="16.149999999999999" customHeight="1" x14ac:dyDescent="0.25">
      <c r="A77" s="376">
        <v>76</v>
      </c>
      <c r="B77" s="420" t="s">
        <v>402</v>
      </c>
      <c r="C77" s="408">
        <v>1</v>
      </c>
      <c r="D77" s="407" t="s">
        <v>222</v>
      </c>
      <c r="E77" s="408" t="s">
        <v>231</v>
      </c>
      <c r="F77" s="410"/>
      <c r="G77" s="376" t="s">
        <v>426</v>
      </c>
      <c r="H77" s="399">
        <v>0.2</v>
      </c>
    </row>
    <row r="78" spans="1:8" ht="16.149999999999999" customHeight="1" x14ac:dyDescent="0.25">
      <c r="A78" s="376">
        <v>77</v>
      </c>
      <c r="B78" s="420" t="s">
        <v>403</v>
      </c>
      <c r="C78" s="408">
        <v>1</v>
      </c>
      <c r="D78" s="407" t="s">
        <v>224</v>
      </c>
      <c r="E78" s="408" t="s">
        <v>232</v>
      </c>
      <c r="F78" s="410"/>
      <c r="G78" s="376" t="s">
        <v>426</v>
      </c>
      <c r="H78" s="399">
        <v>0.2</v>
      </c>
    </row>
    <row r="79" spans="1:8" ht="16.149999999999999" customHeight="1" x14ac:dyDescent="0.25">
      <c r="A79" s="376">
        <v>78</v>
      </c>
      <c r="B79" s="420" t="s">
        <v>404</v>
      </c>
      <c r="C79" s="408">
        <v>1</v>
      </c>
      <c r="D79" s="407" t="s">
        <v>225</v>
      </c>
      <c r="E79" s="408" t="s">
        <v>233</v>
      </c>
      <c r="F79" s="410"/>
      <c r="G79" s="376" t="s">
        <v>426</v>
      </c>
      <c r="H79" s="399">
        <v>0.2</v>
      </c>
    </row>
    <row r="80" spans="1:8" ht="16.149999999999999" customHeight="1" x14ac:dyDescent="0.25">
      <c r="A80" s="376">
        <v>79</v>
      </c>
      <c r="B80" s="420" t="s">
        <v>405</v>
      </c>
      <c r="C80" s="408">
        <v>1</v>
      </c>
      <c r="D80" s="407" t="s">
        <v>223</v>
      </c>
      <c r="E80" s="408" t="s">
        <v>234</v>
      </c>
      <c r="F80" s="410"/>
      <c r="G80" s="376" t="s">
        <v>426</v>
      </c>
      <c r="H80" s="399">
        <v>0.2</v>
      </c>
    </row>
    <row r="81" spans="1:8" ht="16.149999999999999" customHeight="1" x14ac:dyDescent="0.25">
      <c r="A81" s="376">
        <v>80</v>
      </c>
      <c r="B81" s="420" t="s">
        <v>406</v>
      </c>
      <c r="C81" s="408">
        <v>1</v>
      </c>
      <c r="D81" s="407" t="s">
        <v>223</v>
      </c>
      <c r="E81" s="408" t="s">
        <v>235</v>
      </c>
      <c r="F81" s="410"/>
      <c r="G81" s="376" t="s">
        <v>426</v>
      </c>
      <c r="H81" s="399">
        <v>0.2</v>
      </c>
    </row>
    <row r="82" spans="1:8" ht="16.149999999999999" customHeight="1" x14ac:dyDescent="0.25">
      <c r="A82" s="376">
        <v>81</v>
      </c>
      <c r="B82" s="420" t="s">
        <v>409</v>
      </c>
      <c r="C82" s="408">
        <v>1</v>
      </c>
      <c r="D82" s="407" t="s">
        <v>219</v>
      </c>
      <c r="E82" s="408" t="s">
        <v>227</v>
      </c>
      <c r="F82" s="410"/>
      <c r="G82" s="376" t="s">
        <v>426</v>
      </c>
      <c r="H82" s="399">
        <v>0.2</v>
      </c>
    </row>
    <row r="83" spans="1:8" ht="16.149999999999999" customHeight="1" x14ac:dyDescent="0.25">
      <c r="A83" s="376">
        <v>82</v>
      </c>
      <c r="B83" s="420" t="s">
        <v>410</v>
      </c>
      <c r="C83" s="408">
        <v>1</v>
      </c>
      <c r="D83" s="407" t="s">
        <v>220</v>
      </c>
      <c r="E83" s="408" t="s">
        <v>229</v>
      </c>
      <c r="F83" s="410"/>
      <c r="G83" s="376" t="s">
        <v>426</v>
      </c>
      <c r="H83" s="399">
        <v>0.2</v>
      </c>
    </row>
    <row r="84" spans="1:8" ht="16.149999999999999" customHeight="1" x14ac:dyDescent="0.25">
      <c r="A84" s="376">
        <v>83</v>
      </c>
      <c r="B84" s="420" t="s">
        <v>411</v>
      </c>
      <c r="C84" s="408">
        <v>1</v>
      </c>
      <c r="D84" s="407" t="s">
        <v>174</v>
      </c>
      <c r="E84" s="408" t="s">
        <v>175</v>
      </c>
      <c r="F84" s="410"/>
      <c r="G84" s="376" t="s">
        <v>426</v>
      </c>
      <c r="H84" s="399">
        <v>0.2</v>
      </c>
    </row>
  </sheetData>
  <pageMargins left="0.7" right="0.7" top="0.75" bottom="0.75" header="0.3" footer="0.3"/>
  <pageSetup scale="96" fitToHeight="0" orientation="landscape" r:id="rId1"/>
  <headerFooter>
    <oddHeader xml:space="preserve">&amp;C&amp;"-,Bold"Single Pull Items for 
Midlife Overhaul Program
</oddHeader>
    <oddFooter>&amp;LVersion: 1
Version Date: 20160314&amp;C&amp;P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6"/>
  <sheetViews>
    <sheetView showWhiteSpace="0" topLeftCell="A26" zoomScaleNormal="100" workbookViewId="0">
      <selection activeCell="G32" sqref="G32:G47"/>
    </sheetView>
  </sheetViews>
  <sheetFormatPr defaultRowHeight="15" x14ac:dyDescent="0.25"/>
  <cols>
    <col min="1" max="1" width="38.28515625" customWidth="1"/>
    <col min="2" max="2" width="11.28515625" customWidth="1"/>
    <col min="3" max="3" width="12.710937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4.28515625" customWidth="1"/>
    <col min="9" max="9" width="28.85546875" customWidth="1"/>
    <col min="10" max="10" width="23.140625" customWidth="1"/>
    <col min="11" max="11" width="23.85546875" customWidth="1"/>
  </cols>
  <sheetData>
    <row r="1" spans="1:10" ht="15.75" thickBot="1" x14ac:dyDescent="0.3">
      <c r="A1" s="15" t="s">
        <v>2</v>
      </c>
      <c r="B1" s="16" t="s">
        <v>3</v>
      </c>
      <c r="C1" s="16" t="s">
        <v>4</v>
      </c>
      <c r="D1" s="16" t="s">
        <v>344</v>
      </c>
      <c r="E1" s="16" t="s">
        <v>345</v>
      </c>
      <c r="F1" s="16" t="s">
        <v>346</v>
      </c>
      <c r="G1" s="16" t="s">
        <v>5</v>
      </c>
      <c r="H1" s="97" t="s">
        <v>347</v>
      </c>
      <c r="I1" s="97" t="s">
        <v>343</v>
      </c>
      <c r="J1" s="268"/>
    </row>
    <row r="2" spans="1:10" x14ac:dyDescent="0.25">
      <c r="A2" s="385" t="s">
        <v>247</v>
      </c>
      <c r="B2" s="386" t="s">
        <v>255</v>
      </c>
      <c r="C2" s="34">
        <v>67000797</v>
      </c>
      <c r="D2" s="389">
        <v>120</v>
      </c>
      <c r="E2" s="389">
        <v>200</v>
      </c>
      <c r="F2" s="389" t="s">
        <v>348</v>
      </c>
      <c r="G2" s="34">
        <v>1</v>
      </c>
      <c r="H2" s="137">
        <v>290</v>
      </c>
      <c r="I2" s="98" t="s">
        <v>378</v>
      </c>
      <c r="J2" s="395"/>
    </row>
    <row r="3" spans="1:10" x14ac:dyDescent="0.25">
      <c r="A3" s="30" t="s">
        <v>204</v>
      </c>
      <c r="B3" s="188" t="s">
        <v>207</v>
      </c>
      <c r="C3" s="36">
        <v>802550035</v>
      </c>
      <c r="D3" s="36">
        <v>10</v>
      </c>
      <c r="E3" s="36">
        <v>10</v>
      </c>
      <c r="F3" s="36" t="s">
        <v>348</v>
      </c>
      <c r="G3" s="35">
        <v>1</v>
      </c>
      <c r="H3" s="102">
        <v>20</v>
      </c>
      <c r="I3" s="99" t="s">
        <v>349</v>
      </c>
      <c r="J3" s="21"/>
    </row>
    <row r="4" spans="1:10" s="195" customFormat="1" ht="30" customHeight="1" x14ac:dyDescent="0.25">
      <c r="A4" s="31" t="s">
        <v>206</v>
      </c>
      <c r="B4" s="188" t="s">
        <v>209</v>
      </c>
      <c r="C4" s="68">
        <v>824720014</v>
      </c>
      <c r="D4" s="36">
        <v>2</v>
      </c>
      <c r="E4" s="36">
        <v>20</v>
      </c>
      <c r="F4" s="36" t="s">
        <v>348</v>
      </c>
      <c r="G4" s="52">
        <v>2</v>
      </c>
      <c r="H4" s="138">
        <v>1</v>
      </c>
      <c r="I4" s="99" t="s">
        <v>370</v>
      </c>
      <c r="J4" s="23"/>
    </row>
    <row r="5" spans="1:10" x14ac:dyDescent="0.25">
      <c r="A5" s="24" t="s">
        <v>248</v>
      </c>
      <c r="B5" s="39" t="s">
        <v>256</v>
      </c>
      <c r="C5" s="35">
        <v>842550010</v>
      </c>
      <c r="D5" s="36">
        <v>20</v>
      </c>
      <c r="E5" s="36">
        <v>25</v>
      </c>
      <c r="F5" s="36" t="s">
        <v>348</v>
      </c>
      <c r="G5" s="35">
        <v>1</v>
      </c>
      <c r="H5" s="102">
        <v>14</v>
      </c>
      <c r="I5" s="99" t="s">
        <v>349</v>
      </c>
      <c r="J5" s="26"/>
    </row>
    <row r="6" spans="1:10" x14ac:dyDescent="0.25">
      <c r="A6" s="30" t="s">
        <v>199</v>
      </c>
      <c r="B6" s="188" t="s">
        <v>203</v>
      </c>
      <c r="C6" s="36">
        <v>842720040</v>
      </c>
      <c r="D6" s="36">
        <v>10</v>
      </c>
      <c r="E6" s="36">
        <v>20</v>
      </c>
      <c r="F6" s="36" t="s">
        <v>348</v>
      </c>
      <c r="G6" s="35">
        <v>1</v>
      </c>
      <c r="H6" s="102">
        <v>20</v>
      </c>
      <c r="I6" s="99" t="s">
        <v>369</v>
      </c>
      <c r="J6" s="21"/>
    </row>
    <row r="7" spans="1:10" ht="12.95" customHeight="1" x14ac:dyDescent="0.25">
      <c r="A7" s="11" t="s">
        <v>171</v>
      </c>
      <c r="B7" s="65" t="s">
        <v>173</v>
      </c>
      <c r="C7" s="33">
        <v>843550002</v>
      </c>
      <c r="D7" s="33">
        <v>30</v>
      </c>
      <c r="E7" s="33">
        <v>10</v>
      </c>
      <c r="F7" s="33" t="s">
        <v>348</v>
      </c>
      <c r="G7" s="35">
        <v>1</v>
      </c>
      <c r="H7" s="102">
        <v>143</v>
      </c>
      <c r="I7" s="99" t="s">
        <v>349</v>
      </c>
      <c r="J7" s="21"/>
    </row>
    <row r="8" spans="1:10" ht="12.95" customHeight="1" x14ac:dyDescent="0.25">
      <c r="A8" s="11" t="s">
        <v>170</v>
      </c>
      <c r="B8" s="65" t="s">
        <v>172</v>
      </c>
      <c r="C8" s="33">
        <v>843550004</v>
      </c>
      <c r="D8" s="33"/>
      <c r="E8" s="33"/>
      <c r="F8" s="33"/>
      <c r="G8" s="35">
        <v>1</v>
      </c>
      <c r="H8" s="102"/>
      <c r="I8" s="99"/>
      <c r="J8" s="396"/>
    </row>
    <row r="9" spans="1:10" ht="12.95" customHeight="1" x14ac:dyDescent="0.25">
      <c r="A9" s="30" t="s">
        <v>196</v>
      </c>
      <c r="B9" s="188" t="s">
        <v>200</v>
      </c>
      <c r="C9" s="36">
        <v>882580003</v>
      </c>
      <c r="D9" s="36">
        <v>0</v>
      </c>
      <c r="E9" s="36">
        <v>1</v>
      </c>
      <c r="F9" s="36" t="s">
        <v>348</v>
      </c>
      <c r="G9" s="35">
        <v>1</v>
      </c>
      <c r="H9" s="102">
        <v>7</v>
      </c>
      <c r="I9" s="99"/>
      <c r="J9" s="187" t="s">
        <v>399</v>
      </c>
    </row>
    <row r="10" spans="1:10" ht="12.95" customHeight="1" x14ac:dyDescent="0.25">
      <c r="A10" s="24" t="s">
        <v>237</v>
      </c>
      <c r="B10" s="39" t="s">
        <v>240</v>
      </c>
      <c r="C10" s="35">
        <v>906550092</v>
      </c>
      <c r="D10" s="36">
        <v>5000</v>
      </c>
      <c r="E10" s="36">
        <v>20000</v>
      </c>
      <c r="F10" s="36" t="s">
        <v>348</v>
      </c>
      <c r="G10" s="35">
        <v>1</v>
      </c>
      <c r="H10" s="102">
        <v>2058</v>
      </c>
      <c r="I10" s="99"/>
      <c r="J10" s="26"/>
    </row>
    <row r="11" spans="1:10" ht="12.95" customHeight="1" x14ac:dyDescent="0.25">
      <c r="A11" s="30" t="s">
        <v>184</v>
      </c>
      <c r="B11" s="188" t="s">
        <v>194</v>
      </c>
      <c r="C11" s="36">
        <v>906550265</v>
      </c>
      <c r="D11" s="36">
        <v>4</v>
      </c>
      <c r="E11" s="36">
        <v>4</v>
      </c>
      <c r="F11" s="36" t="s">
        <v>348</v>
      </c>
      <c r="G11" s="35">
        <v>1</v>
      </c>
      <c r="H11" s="102">
        <v>39</v>
      </c>
      <c r="I11" s="99" t="s">
        <v>349</v>
      </c>
      <c r="J11" s="21"/>
    </row>
    <row r="12" spans="1:10" ht="12.95" customHeight="1" x14ac:dyDescent="0.25">
      <c r="A12" s="30" t="s">
        <v>197</v>
      </c>
      <c r="B12" s="188" t="s">
        <v>201</v>
      </c>
      <c r="C12" s="36">
        <v>932550024</v>
      </c>
      <c r="D12" s="36">
        <v>15</v>
      </c>
      <c r="E12" s="36">
        <v>50</v>
      </c>
      <c r="F12" s="36" t="s">
        <v>348</v>
      </c>
      <c r="G12" s="35">
        <v>5</v>
      </c>
      <c r="H12" s="102">
        <v>38</v>
      </c>
      <c r="I12" s="99" t="s">
        <v>349</v>
      </c>
      <c r="J12" s="21"/>
    </row>
    <row r="13" spans="1:10" ht="12.95" customHeight="1" x14ac:dyDescent="0.25">
      <c r="A13" s="63" t="s">
        <v>221</v>
      </c>
      <c r="B13" s="65" t="s">
        <v>230</v>
      </c>
      <c r="C13" s="387">
        <v>932700014</v>
      </c>
      <c r="D13" s="182">
        <v>4</v>
      </c>
      <c r="E13" s="182">
        <v>12</v>
      </c>
      <c r="F13" s="68" t="s">
        <v>348</v>
      </c>
      <c r="G13" s="66">
        <v>1</v>
      </c>
      <c r="H13" s="139">
        <v>19</v>
      </c>
      <c r="I13" s="100" t="s">
        <v>349</v>
      </c>
      <c r="J13" s="13"/>
    </row>
    <row r="14" spans="1:10" x14ac:dyDescent="0.25">
      <c r="A14" s="24" t="s">
        <v>218</v>
      </c>
      <c r="B14" s="65" t="s">
        <v>226</v>
      </c>
      <c r="C14" s="36">
        <v>952550001</v>
      </c>
      <c r="D14" s="36">
        <v>40</v>
      </c>
      <c r="E14" s="36">
        <v>20</v>
      </c>
      <c r="F14" s="36" t="s">
        <v>348</v>
      </c>
      <c r="G14" s="35">
        <v>4</v>
      </c>
      <c r="H14" s="102">
        <v>143</v>
      </c>
      <c r="I14" s="99" t="s">
        <v>349</v>
      </c>
      <c r="J14" s="25"/>
    </row>
    <row r="15" spans="1:10" x14ac:dyDescent="0.25">
      <c r="A15" s="24" t="s">
        <v>213</v>
      </c>
      <c r="B15" s="65" t="s">
        <v>217</v>
      </c>
      <c r="C15" s="36">
        <v>972550212</v>
      </c>
      <c r="D15" s="36">
        <v>5</v>
      </c>
      <c r="E15" s="36">
        <v>20</v>
      </c>
      <c r="F15" s="36" t="s">
        <v>348</v>
      </c>
      <c r="G15" s="35">
        <v>1</v>
      </c>
      <c r="H15" s="102">
        <v>15</v>
      </c>
      <c r="I15" s="99" t="s">
        <v>349</v>
      </c>
      <c r="J15" s="25"/>
    </row>
    <row r="16" spans="1:10" x14ac:dyDescent="0.25">
      <c r="A16" s="31" t="s">
        <v>210</v>
      </c>
      <c r="B16" s="188" t="s">
        <v>214</v>
      </c>
      <c r="C16" s="68">
        <v>972550226</v>
      </c>
      <c r="D16" s="36">
        <v>1</v>
      </c>
      <c r="E16" s="36">
        <v>4</v>
      </c>
      <c r="F16" s="36" t="s">
        <v>348</v>
      </c>
      <c r="G16" s="52">
        <v>1</v>
      </c>
      <c r="H16" s="138">
        <v>2</v>
      </c>
      <c r="I16" s="99" t="s">
        <v>349</v>
      </c>
      <c r="J16" s="23"/>
    </row>
    <row r="17" spans="1:12" x14ac:dyDescent="0.25">
      <c r="A17" s="31" t="s">
        <v>211</v>
      </c>
      <c r="B17" s="188" t="s">
        <v>215</v>
      </c>
      <c r="C17" s="68">
        <v>972720153</v>
      </c>
      <c r="D17" s="36">
        <v>10</v>
      </c>
      <c r="E17" s="36">
        <v>25</v>
      </c>
      <c r="F17" s="36" t="s">
        <v>348</v>
      </c>
      <c r="G17" s="52">
        <v>2</v>
      </c>
      <c r="H17" s="138">
        <v>25</v>
      </c>
      <c r="I17" s="99"/>
      <c r="J17" s="23"/>
    </row>
    <row r="18" spans="1:12" x14ac:dyDescent="0.25">
      <c r="A18" s="30" t="s">
        <v>182</v>
      </c>
      <c r="B18" s="188" t="s">
        <v>191</v>
      </c>
      <c r="C18" s="36">
        <v>999550116</v>
      </c>
      <c r="D18" s="36">
        <v>15</v>
      </c>
      <c r="E18" s="36">
        <v>15</v>
      </c>
      <c r="F18" s="36" t="s">
        <v>348</v>
      </c>
      <c r="G18" s="35">
        <v>2</v>
      </c>
      <c r="H18" s="102">
        <v>101</v>
      </c>
      <c r="I18" s="99" t="s">
        <v>349</v>
      </c>
      <c r="J18" s="21"/>
    </row>
    <row r="19" spans="1:12" x14ac:dyDescent="0.25">
      <c r="A19" s="30" t="s">
        <v>183</v>
      </c>
      <c r="B19" s="188" t="s">
        <v>192</v>
      </c>
      <c r="C19" s="36">
        <v>999550117</v>
      </c>
      <c r="D19" s="36">
        <v>10</v>
      </c>
      <c r="E19" s="36">
        <v>10</v>
      </c>
      <c r="F19" s="36" t="s">
        <v>348</v>
      </c>
      <c r="G19" s="35">
        <v>1</v>
      </c>
      <c r="H19" s="102">
        <v>50</v>
      </c>
      <c r="I19" s="99" t="s">
        <v>349</v>
      </c>
      <c r="J19" s="21"/>
    </row>
    <row r="20" spans="1:12" x14ac:dyDescent="0.25">
      <c r="A20" s="30" t="s">
        <v>181</v>
      </c>
      <c r="B20" s="188" t="s">
        <v>190</v>
      </c>
      <c r="C20" s="36">
        <v>999550118</v>
      </c>
      <c r="D20" s="36">
        <v>50</v>
      </c>
      <c r="E20" s="36">
        <v>50</v>
      </c>
      <c r="F20" s="36" t="s">
        <v>348</v>
      </c>
      <c r="G20" s="35">
        <v>2</v>
      </c>
      <c r="H20" s="102">
        <v>191</v>
      </c>
      <c r="I20" s="99" t="s">
        <v>349</v>
      </c>
      <c r="J20" s="21"/>
    </row>
    <row r="21" spans="1:12" x14ac:dyDescent="0.25">
      <c r="A21" s="11" t="s">
        <v>177</v>
      </c>
      <c r="B21" s="65" t="s">
        <v>186</v>
      </c>
      <c r="C21" s="33">
        <v>999550190</v>
      </c>
      <c r="D21" s="33">
        <v>20</v>
      </c>
      <c r="E21" s="33">
        <v>100</v>
      </c>
      <c r="F21" s="33" t="s">
        <v>348</v>
      </c>
      <c r="G21" s="36">
        <v>1</v>
      </c>
      <c r="H21" s="99">
        <v>75</v>
      </c>
      <c r="I21" s="99" t="s">
        <v>349</v>
      </c>
      <c r="J21" s="21"/>
    </row>
    <row r="22" spans="1:12" x14ac:dyDescent="0.25">
      <c r="A22" s="24" t="s">
        <v>245</v>
      </c>
      <c r="B22" s="39" t="s">
        <v>254</v>
      </c>
      <c r="C22" s="35">
        <v>999650482</v>
      </c>
      <c r="D22" s="36">
        <v>350</v>
      </c>
      <c r="E22" s="36">
        <v>100</v>
      </c>
      <c r="F22" s="36" t="s">
        <v>348</v>
      </c>
      <c r="G22" s="35">
        <v>1</v>
      </c>
      <c r="H22" s="102">
        <v>377</v>
      </c>
      <c r="I22" s="99" t="s">
        <v>376</v>
      </c>
      <c r="J22" s="26"/>
    </row>
    <row r="23" spans="1:12" x14ac:dyDescent="0.25">
      <c r="A23" s="24" t="s">
        <v>236</v>
      </c>
      <c r="B23" s="39" t="s">
        <v>239</v>
      </c>
      <c r="C23" s="35">
        <v>999651689</v>
      </c>
      <c r="D23" s="36">
        <v>700</v>
      </c>
      <c r="E23" s="36">
        <v>3000</v>
      </c>
      <c r="F23" s="36" t="s">
        <v>348</v>
      </c>
      <c r="G23" s="35">
        <v>1</v>
      </c>
      <c r="H23" s="102">
        <v>4050</v>
      </c>
      <c r="I23" s="99" t="s">
        <v>364</v>
      </c>
      <c r="J23" s="26"/>
      <c r="K23" s="41"/>
      <c r="L23" s="10"/>
    </row>
    <row r="24" spans="1:12" x14ac:dyDescent="0.25">
      <c r="A24" s="24" t="s">
        <v>249</v>
      </c>
      <c r="B24" s="39"/>
      <c r="C24" s="35" t="s">
        <v>260</v>
      </c>
      <c r="D24" s="390">
        <v>60</v>
      </c>
      <c r="E24" s="390">
        <v>250</v>
      </c>
      <c r="F24" s="390" t="s">
        <v>348</v>
      </c>
      <c r="G24" s="35">
        <v>1</v>
      </c>
      <c r="H24" s="102">
        <v>106</v>
      </c>
      <c r="I24" s="393" t="s">
        <v>378</v>
      </c>
      <c r="J24" s="26"/>
      <c r="K24" s="41"/>
      <c r="L24" s="10"/>
    </row>
    <row r="25" spans="1:12" x14ac:dyDescent="0.25">
      <c r="A25" s="24" t="s">
        <v>264</v>
      </c>
      <c r="B25" s="39"/>
      <c r="C25" s="35" t="s">
        <v>265</v>
      </c>
      <c r="D25" s="35">
        <v>150</v>
      </c>
      <c r="E25" s="35">
        <v>300</v>
      </c>
      <c r="F25" s="35" t="s">
        <v>348</v>
      </c>
      <c r="G25" s="35">
        <v>1</v>
      </c>
      <c r="H25" s="102">
        <v>0</v>
      </c>
      <c r="I25" s="102" t="s">
        <v>380</v>
      </c>
      <c r="J25" s="26"/>
      <c r="K25" s="10"/>
      <c r="L25" s="10"/>
    </row>
    <row r="26" spans="1:12" s="195" customFormat="1" x14ac:dyDescent="0.25">
      <c r="A26" s="24" t="s">
        <v>244</v>
      </c>
      <c r="B26" s="39" t="s">
        <v>253</v>
      </c>
      <c r="C26" s="186" t="s">
        <v>379</v>
      </c>
      <c r="D26" s="36">
        <v>200</v>
      </c>
      <c r="E26" s="36">
        <v>500</v>
      </c>
      <c r="F26" s="36" t="s">
        <v>348</v>
      </c>
      <c r="G26" s="35">
        <v>1</v>
      </c>
      <c r="H26" s="102">
        <v>278</v>
      </c>
      <c r="I26" s="99" t="s">
        <v>375</v>
      </c>
      <c r="J26" s="26"/>
      <c r="K26" s="198"/>
      <c r="L26" s="199"/>
    </row>
    <row r="27" spans="1:12" x14ac:dyDescent="0.25">
      <c r="A27" s="24" t="s">
        <v>246</v>
      </c>
      <c r="B27" s="39" t="s">
        <v>262</v>
      </c>
      <c r="C27" s="35" t="s">
        <v>259</v>
      </c>
      <c r="D27" s="36">
        <v>50</v>
      </c>
      <c r="E27" s="36">
        <v>150</v>
      </c>
      <c r="F27" s="36" t="s">
        <v>348</v>
      </c>
      <c r="G27" s="35">
        <v>1</v>
      </c>
      <c r="H27" s="102">
        <v>0</v>
      </c>
      <c r="I27" s="99" t="s">
        <v>377</v>
      </c>
      <c r="J27" s="26" t="s">
        <v>263</v>
      </c>
    </row>
    <row r="28" spans="1:12" x14ac:dyDescent="0.25">
      <c r="A28" s="24" t="s">
        <v>242</v>
      </c>
      <c r="B28" s="39" t="s">
        <v>251</v>
      </c>
      <c r="C28" s="35" t="s">
        <v>257</v>
      </c>
      <c r="D28" s="60">
        <v>72</v>
      </c>
      <c r="E28" s="60">
        <v>150</v>
      </c>
      <c r="F28" s="60" t="s">
        <v>348</v>
      </c>
      <c r="G28" s="35">
        <v>1</v>
      </c>
      <c r="H28" s="103">
        <v>0</v>
      </c>
      <c r="I28" s="101" t="s">
        <v>372</v>
      </c>
      <c r="J28" s="26"/>
    </row>
    <row r="29" spans="1:12" ht="15.75" thickBot="1" x14ac:dyDescent="0.3">
      <c r="A29" s="24" t="s">
        <v>243</v>
      </c>
      <c r="B29" s="39" t="s">
        <v>252</v>
      </c>
      <c r="C29" s="35" t="s">
        <v>258</v>
      </c>
      <c r="D29" s="391">
        <v>4</v>
      </c>
      <c r="E29" s="392">
        <v>1</v>
      </c>
      <c r="F29" s="391" t="s">
        <v>373</v>
      </c>
      <c r="G29" s="35">
        <v>1</v>
      </c>
      <c r="H29" s="103">
        <v>0</v>
      </c>
      <c r="I29" s="394" t="s">
        <v>374</v>
      </c>
      <c r="J29" s="26"/>
    </row>
    <row r="30" spans="1:12" x14ac:dyDescent="0.25">
      <c r="A30" s="24" t="s">
        <v>238</v>
      </c>
      <c r="B30" s="39"/>
      <c r="C30" s="35" t="s">
        <v>241</v>
      </c>
      <c r="D30" s="389">
        <v>20000</v>
      </c>
      <c r="E30" s="36">
        <v>50000</v>
      </c>
      <c r="F30" s="389" t="s">
        <v>348</v>
      </c>
      <c r="G30" s="35">
        <v>1</v>
      </c>
      <c r="H30" s="102">
        <v>42800</v>
      </c>
      <c r="I30" s="99" t="s">
        <v>371</v>
      </c>
      <c r="J30" s="26"/>
    </row>
    <row r="31" spans="1:12" ht="15.75" thickBot="1" x14ac:dyDescent="0.3">
      <c r="A31" s="27" t="s">
        <v>250</v>
      </c>
      <c r="B31" s="67"/>
      <c r="C31" s="104" t="s">
        <v>261</v>
      </c>
      <c r="D31" s="54">
        <v>200</v>
      </c>
      <c r="E31" s="54">
        <v>300</v>
      </c>
      <c r="F31" s="54" t="s">
        <v>348</v>
      </c>
      <c r="G31" s="54">
        <v>1</v>
      </c>
      <c r="H31" s="54">
        <v>319</v>
      </c>
      <c r="I31" s="54" t="s">
        <v>378</v>
      </c>
      <c r="J31" s="28"/>
    </row>
    <row r="32" spans="1:12" x14ac:dyDescent="0.25">
      <c r="A32" s="11" t="s">
        <v>178</v>
      </c>
      <c r="B32" s="188" t="s">
        <v>187</v>
      </c>
      <c r="C32" s="33" t="s">
        <v>407</v>
      </c>
      <c r="D32" s="33"/>
      <c r="E32" s="33"/>
      <c r="F32" s="33"/>
      <c r="G32" s="36">
        <v>1</v>
      </c>
      <c r="H32" s="99"/>
      <c r="I32" s="99"/>
      <c r="J32" s="21"/>
      <c r="K32" s="42"/>
      <c r="L32" s="41"/>
    </row>
    <row r="33" spans="1:11" s="195" customFormat="1" x14ac:dyDescent="0.25">
      <c r="A33" s="11" t="s">
        <v>179</v>
      </c>
      <c r="B33" s="188" t="s">
        <v>188</v>
      </c>
      <c r="C33" s="33" t="s">
        <v>394</v>
      </c>
      <c r="D33" s="33"/>
      <c r="E33" s="33"/>
      <c r="F33" s="33"/>
      <c r="G33" s="35">
        <v>1</v>
      </c>
      <c r="H33" s="102"/>
      <c r="I33" s="99"/>
      <c r="J33" s="21"/>
    </row>
    <row r="34" spans="1:11" x14ac:dyDescent="0.25">
      <c r="A34" s="30" t="s">
        <v>180</v>
      </c>
      <c r="B34" s="188" t="s">
        <v>189</v>
      </c>
      <c r="C34" s="388" t="s">
        <v>395</v>
      </c>
      <c r="D34" s="36"/>
      <c r="E34" s="36"/>
      <c r="F34" s="36"/>
      <c r="G34" s="35">
        <v>1</v>
      </c>
      <c r="H34" s="102"/>
      <c r="I34" s="99"/>
      <c r="J34" s="21"/>
    </row>
    <row r="35" spans="1:11" x14ac:dyDescent="0.25">
      <c r="A35" s="30" t="s">
        <v>182</v>
      </c>
      <c r="B35" s="188" t="s">
        <v>193</v>
      </c>
      <c r="C35" s="33" t="s">
        <v>396</v>
      </c>
      <c r="D35" s="36"/>
      <c r="E35" s="36"/>
      <c r="F35" s="36"/>
      <c r="G35" s="35">
        <v>3</v>
      </c>
      <c r="H35" s="102"/>
      <c r="I35" s="99"/>
      <c r="J35" s="21"/>
      <c r="K35" t="s">
        <v>326</v>
      </c>
    </row>
    <row r="36" spans="1:11" x14ac:dyDescent="0.25">
      <c r="A36" s="30" t="s">
        <v>185</v>
      </c>
      <c r="B36" s="188" t="s">
        <v>195</v>
      </c>
      <c r="C36" s="33" t="s">
        <v>397</v>
      </c>
      <c r="D36" s="36"/>
      <c r="E36" s="36"/>
      <c r="F36" s="36"/>
      <c r="G36" s="35">
        <v>1</v>
      </c>
      <c r="H36" s="102"/>
      <c r="I36" s="99"/>
      <c r="J36" s="21"/>
    </row>
    <row r="37" spans="1:11" x14ac:dyDescent="0.25">
      <c r="A37" s="30" t="s">
        <v>198</v>
      </c>
      <c r="B37" s="188" t="s">
        <v>202</v>
      </c>
      <c r="C37" s="33" t="s">
        <v>398</v>
      </c>
      <c r="D37" s="36"/>
      <c r="E37" s="36"/>
      <c r="F37" s="36"/>
      <c r="G37" s="35">
        <v>5</v>
      </c>
      <c r="H37" s="102"/>
      <c r="I37" s="99"/>
      <c r="J37" s="21"/>
    </row>
    <row r="38" spans="1:11" x14ac:dyDescent="0.25">
      <c r="A38" s="31" t="s">
        <v>212</v>
      </c>
      <c r="B38" s="188" t="s">
        <v>216</v>
      </c>
      <c r="C38" s="33" t="s">
        <v>400</v>
      </c>
      <c r="D38" s="36"/>
      <c r="E38" s="36"/>
      <c r="F38" s="36"/>
      <c r="G38" s="53">
        <v>1</v>
      </c>
      <c r="H38" s="100"/>
      <c r="I38" s="99"/>
      <c r="J38" s="23"/>
    </row>
    <row r="39" spans="1:11" x14ac:dyDescent="0.25">
      <c r="A39" s="24" t="s">
        <v>220</v>
      </c>
      <c r="B39" s="188" t="s">
        <v>228</v>
      </c>
      <c r="C39" s="33" t="s">
        <v>401</v>
      </c>
      <c r="D39" s="36"/>
      <c r="E39" s="36"/>
      <c r="F39" s="36"/>
      <c r="G39" s="35">
        <v>1</v>
      </c>
      <c r="H39" s="102"/>
      <c r="I39" s="99"/>
      <c r="J39" s="26"/>
    </row>
    <row r="40" spans="1:11" x14ac:dyDescent="0.25">
      <c r="A40" s="24" t="s">
        <v>222</v>
      </c>
      <c r="B40" s="188" t="s">
        <v>231</v>
      </c>
      <c r="C40" s="33" t="s">
        <v>402</v>
      </c>
      <c r="D40" s="68"/>
      <c r="E40" s="68"/>
      <c r="F40" s="68"/>
      <c r="G40" s="35">
        <v>1</v>
      </c>
      <c r="H40" s="102"/>
      <c r="I40" s="100"/>
      <c r="J40" s="26"/>
    </row>
    <row r="41" spans="1:11" x14ac:dyDescent="0.25">
      <c r="A41" s="24" t="s">
        <v>224</v>
      </c>
      <c r="B41" s="188" t="s">
        <v>232</v>
      </c>
      <c r="C41" s="33" t="s">
        <v>403</v>
      </c>
      <c r="D41" s="68"/>
      <c r="E41" s="68"/>
      <c r="F41" s="68"/>
      <c r="G41" s="35">
        <v>1</v>
      </c>
      <c r="H41" s="102"/>
      <c r="I41" s="100"/>
      <c r="J41" s="26"/>
    </row>
    <row r="42" spans="1:11" x14ac:dyDescent="0.25">
      <c r="A42" s="24" t="s">
        <v>225</v>
      </c>
      <c r="B42" s="188" t="s">
        <v>233</v>
      </c>
      <c r="C42" s="33" t="s">
        <v>404</v>
      </c>
      <c r="D42" s="68"/>
      <c r="E42" s="68"/>
      <c r="F42" s="68"/>
      <c r="G42" s="35">
        <v>1</v>
      </c>
      <c r="H42" s="102"/>
      <c r="I42" s="100"/>
      <c r="J42" s="26"/>
    </row>
    <row r="43" spans="1:11" x14ac:dyDescent="0.25">
      <c r="A43" s="24" t="s">
        <v>223</v>
      </c>
      <c r="B43" s="188" t="s">
        <v>234</v>
      </c>
      <c r="C43" s="33" t="s">
        <v>405</v>
      </c>
      <c r="D43" s="36"/>
      <c r="E43" s="36"/>
      <c r="F43" s="36"/>
      <c r="G43" s="35">
        <v>1</v>
      </c>
      <c r="H43" s="102"/>
      <c r="I43" s="100"/>
      <c r="J43" s="26"/>
    </row>
    <row r="44" spans="1:11" x14ac:dyDescent="0.25">
      <c r="A44" s="24" t="s">
        <v>223</v>
      </c>
      <c r="B44" s="189" t="s">
        <v>235</v>
      </c>
      <c r="C44" s="33" t="s">
        <v>406</v>
      </c>
      <c r="D44" s="78"/>
      <c r="E44" s="78"/>
      <c r="F44" s="78"/>
      <c r="G44" s="20">
        <v>1</v>
      </c>
      <c r="H44" s="140"/>
      <c r="I44" s="99"/>
      <c r="J44" s="37"/>
    </row>
    <row r="45" spans="1:11" x14ac:dyDescent="0.25">
      <c r="A45" s="196" t="s">
        <v>219</v>
      </c>
      <c r="B45" s="188" t="s">
        <v>227</v>
      </c>
      <c r="C45" s="33" t="s">
        <v>409</v>
      </c>
      <c r="D45" s="33"/>
      <c r="E45" s="33"/>
      <c r="F45" s="33"/>
      <c r="G45" s="191">
        <v>1</v>
      </c>
      <c r="H45" s="192"/>
      <c r="I45" s="193"/>
      <c r="J45" s="197"/>
    </row>
    <row r="46" spans="1:11" x14ac:dyDescent="0.25">
      <c r="A46" s="196" t="s">
        <v>220</v>
      </c>
      <c r="B46" s="188" t="s">
        <v>229</v>
      </c>
      <c r="C46" s="33" t="s">
        <v>410</v>
      </c>
      <c r="D46" s="33"/>
      <c r="E46" s="33"/>
      <c r="F46" s="33"/>
      <c r="G46" s="191">
        <v>1</v>
      </c>
      <c r="H46" s="192"/>
      <c r="I46" s="193"/>
      <c r="J46" s="197"/>
    </row>
    <row r="47" spans="1:11" ht="30" x14ac:dyDescent="0.25">
      <c r="A47" s="190" t="s">
        <v>174</v>
      </c>
      <c r="B47" s="188" t="s">
        <v>175</v>
      </c>
      <c r="C47" s="33" t="s">
        <v>411</v>
      </c>
      <c r="D47" s="33"/>
      <c r="E47" s="33"/>
      <c r="F47" s="33"/>
      <c r="G47" s="191">
        <v>1</v>
      </c>
      <c r="H47" s="192"/>
      <c r="I47" s="193"/>
      <c r="J47" s="194" t="s">
        <v>176</v>
      </c>
    </row>
    <row r="48" spans="1:11" x14ac:dyDescent="0.25">
      <c r="A48" s="42"/>
      <c r="B48" s="42"/>
      <c r="C48" s="42"/>
      <c r="D48" s="10"/>
      <c r="E48" s="109"/>
      <c r="F48" s="109"/>
      <c r="G48" s="42"/>
      <c r="H48" s="42"/>
      <c r="I48" s="109"/>
      <c r="J48" s="42"/>
    </row>
    <row r="49" spans="1:10" x14ac:dyDescent="0.25">
      <c r="A49" s="42"/>
      <c r="B49" s="42"/>
      <c r="C49" s="42"/>
      <c r="D49" s="109"/>
      <c r="E49" s="109"/>
      <c r="F49" s="109"/>
      <c r="G49" s="42"/>
      <c r="H49" s="42"/>
      <c r="I49" s="109"/>
      <c r="J49" s="42"/>
    </row>
    <row r="50" spans="1:10" x14ac:dyDescent="0.25">
      <c r="A50" s="42"/>
      <c r="B50" s="42"/>
      <c r="C50" s="42"/>
      <c r="D50" s="109"/>
      <c r="E50" s="109"/>
      <c r="F50" s="109"/>
      <c r="G50" s="42"/>
      <c r="H50" s="42"/>
      <c r="I50" s="109"/>
      <c r="J50" s="42"/>
    </row>
    <row r="51" spans="1:10" x14ac:dyDescent="0.25">
      <c r="A51" s="42"/>
      <c r="B51" s="42"/>
      <c r="C51" s="42"/>
      <c r="D51" s="109"/>
      <c r="E51" s="109"/>
      <c r="F51" s="109"/>
      <c r="G51" s="42"/>
      <c r="H51" s="42"/>
      <c r="I51" s="109"/>
      <c r="J51" s="42"/>
    </row>
    <row r="52" spans="1:10" x14ac:dyDescent="0.25">
      <c r="A52" s="42"/>
      <c r="B52" s="42"/>
      <c r="C52" s="42"/>
      <c r="D52" s="109"/>
      <c r="E52" s="109"/>
      <c r="F52" s="109"/>
      <c r="G52" s="42"/>
      <c r="H52" s="42"/>
      <c r="I52" s="109"/>
      <c r="J52" s="42"/>
    </row>
    <row r="53" spans="1:10" x14ac:dyDescent="0.25">
      <c r="A53" s="42"/>
      <c r="B53" s="42"/>
      <c r="C53" s="42"/>
      <c r="D53" s="109"/>
      <c r="E53" s="109"/>
      <c r="F53" s="109"/>
      <c r="G53" s="42"/>
      <c r="H53" s="42"/>
      <c r="I53" s="109"/>
      <c r="J53" s="42"/>
    </row>
    <row r="54" spans="1:10" x14ac:dyDescent="0.25">
      <c r="A54" s="42"/>
      <c r="B54" s="42"/>
      <c r="C54" s="42"/>
      <c r="D54" s="109"/>
      <c r="E54" s="109"/>
      <c r="F54" s="109"/>
      <c r="G54" s="42"/>
      <c r="H54" s="42"/>
      <c r="I54" s="109"/>
      <c r="J54" s="42"/>
    </row>
    <row r="55" spans="1:10" x14ac:dyDescent="0.25">
      <c r="D55" s="109"/>
      <c r="E55" s="109"/>
      <c r="F55" s="109"/>
      <c r="I55" s="109"/>
    </row>
    <row r="56" spans="1:10" x14ac:dyDescent="0.25">
      <c r="D56" s="109"/>
      <c r="E56" s="109"/>
      <c r="F56" s="109"/>
      <c r="I56" s="109"/>
    </row>
    <row r="57" spans="1:10" x14ac:dyDescent="0.25">
      <c r="D57" s="109"/>
      <c r="E57" s="109"/>
      <c r="F57" s="109"/>
      <c r="I57" s="109"/>
      <c r="J57" s="10"/>
    </row>
    <row r="58" spans="1:10" x14ac:dyDescent="0.25">
      <c r="D58" s="109"/>
      <c r="E58" s="109"/>
      <c r="F58" s="109"/>
      <c r="I58" s="109"/>
    </row>
    <row r="59" spans="1:10" x14ac:dyDescent="0.25">
      <c r="D59" s="109"/>
      <c r="E59" s="109"/>
      <c r="F59" s="109"/>
      <c r="I59" s="109"/>
    </row>
    <row r="60" spans="1:10" x14ac:dyDescent="0.25">
      <c r="D60" s="109"/>
      <c r="E60" s="109"/>
      <c r="F60" s="109"/>
      <c r="I60" s="109"/>
    </row>
    <row r="61" spans="1:10" x14ac:dyDescent="0.25">
      <c r="D61" s="109"/>
      <c r="E61" s="109"/>
      <c r="F61" s="109"/>
      <c r="I61" s="109"/>
    </row>
    <row r="62" spans="1:10" x14ac:dyDescent="0.25">
      <c r="D62" s="109"/>
      <c r="E62" s="109"/>
      <c r="F62" s="109"/>
      <c r="I62" s="109"/>
    </row>
    <row r="63" spans="1:10" x14ac:dyDescent="0.25">
      <c r="D63" s="109"/>
      <c r="E63" s="109"/>
      <c r="F63" s="109"/>
      <c r="I63" s="109"/>
    </row>
    <row r="64" spans="1:10" x14ac:dyDescent="0.25">
      <c r="D64" s="109"/>
      <c r="E64" s="109"/>
      <c r="F64" s="109"/>
      <c r="I64" s="109"/>
    </row>
    <row r="65" spans="4:9" x14ac:dyDescent="0.25">
      <c r="D65" s="109"/>
      <c r="E65" s="109"/>
      <c r="F65" s="109"/>
      <c r="I65" s="109"/>
    </row>
    <row r="66" spans="4:9" x14ac:dyDescent="0.25">
      <c r="D66" s="109"/>
      <c r="E66" s="109"/>
      <c r="F66" s="109"/>
      <c r="I66" s="117"/>
    </row>
    <row r="67" spans="4:9" x14ac:dyDescent="0.25">
      <c r="D67" s="109"/>
      <c r="E67" s="109"/>
      <c r="F67" s="109"/>
      <c r="I67" s="109"/>
    </row>
    <row r="68" spans="4:9" x14ac:dyDescent="0.25">
      <c r="D68" s="109"/>
      <c r="E68" s="109"/>
      <c r="F68" s="109"/>
      <c r="I68" s="109"/>
    </row>
    <row r="69" spans="4:9" x14ac:dyDescent="0.25">
      <c r="D69" s="109"/>
      <c r="E69" s="109"/>
      <c r="F69" s="109"/>
      <c r="I69" s="109"/>
    </row>
    <row r="70" spans="4:9" x14ac:dyDescent="0.25">
      <c r="D70" s="109"/>
      <c r="E70" s="109"/>
      <c r="F70" s="109"/>
      <c r="I70" s="109"/>
    </row>
    <row r="71" spans="4:9" x14ac:dyDescent="0.25">
      <c r="D71" s="109"/>
      <c r="E71" s="109"/>
      <c r="F71" s="109"/>
      <c r="I71" s="109"/>
    </row>
    <row r="72" spans="4:9" x14ac:dyDescent="0.25">
      <c r="D72" s="109"/>
      <c r="E72" s="109"/>
      <c r="F72" s="109"/>
      <c r="I72" s="109"/>
    </row>
    <row r="73" spans="4:9" x14ac:dyDescent="0.25">
      <c r="D73" s="109"/>
      <c r="E73" s="109"/>
      <c r="F73" s="109"/>
      <c r="I73" s="109"/>
    </row>
    <row r="74" spans="4:9" x14ac:dyDescent="0.25">
      <c r="D74" s="109"/>
      <c r="E74" s="109"/>
      <c r="F74" s="109"/>
      <c r="I74" s="109"/>
    </row>
    <row r="75" spans="4:9" x14ac:dyDescent="0.25">
      <c r="D75" s="109"/>
      <c r="E75" s="109"/>
      <c r="F75" s="109"/>
      <c r="I75" s="109"/>
    </row>
    <row r="76" spans="4:9" x14ac:dyDescent="0.25">
      <c r="D76" s="109"/>
      <c r="E76" s="109"/>
      <c r="F76" s="109"/>
      <c r="I76" s="109"/>
    </row>
    <row r="77" spans="4:9" x14ac:dyDescent="0.25">
      <c r="D77" s="109"/>
      <c r="E77" s="109"/>
      <c r="F77" s="109"/>
      <c r="I77" s="109"/>
    </row>
    <row r="78" spans="4:9" x14ac:dyDescent="0.25">
      <c r="D78" s="109"/>
      <c r="E78" s="109"/>
      <c r="F78" s="109"/>
      <c r="I78" s="109"/>
    </row>
    <row r="79" spans="4:9" x14ac:dyDescent="0.25">
      <c r="D79" s="109"/>
      <c r="E79" s="109"/>
      <c r="F79" s="109"/>
      <c r="I79" s="109"/>
    </row>
    <row r="80" spans="4:9" x14ac:dyDescent="0.25">
      <c r="D80" s="109"/>
      <c r="E80" s="109"/>
      <c r="F80" s="109"/>
      <c r="I80" s="109"/>
    </row>
    <row r="81" spans="4:9" x14ac:dyDescent="0.25">
      <c r="D81" s="109"/>
      <c r="E81" s="109"/>
      <c r="F81" s="109"/>
      <c r="I81" s="109"/>
    </row>
    <row r="82" spans="4:9" x14ac:dyDescent="0.25">
      <c r="D82" s="109"/>
      <c r="E82" s="109"/>
      <c r="F82" s="109"/>
      <c r="I82" s="109"/>
    </row>
    <row r="83" spans="4:9" x14ac:dyDescent="0.25">
      <c r="D83" s="109"/>
      <c r="E83" s="109"/>
      <c r="F83" s="109"/>
      <c r="I83" s="109"/>
    </row>
    <row r="84" spans="4:9" x14ac:dyDescent="0.25">
      <c r="D84" s="109"/>
      <c r="E84" s="109"/>
      <c r="F84" s="109"/>
      <c r="I84" s="109"/>
    </row>
    <row r="85" spans="4:9" x14ac:dyDescent="0.25">
      <c r="D85" s="109"/>
      <c r="E85" s="109"/>
      <c r="F85" s="109"/>
      <c r="I85" s="109"/>
    </row>
    <row r="86" spans="4:9" x14ac:dyDescent="0.25">
      <c r="D86" s="109"/>
      <c r="E86" s="109"/>
      <c r="F86" s="109"/>
      <c r="I86" s="109"/>
    </row>
    <row r="87" spans="4:9" x14ac:dyDescent="0.25">
      <c r="D87" s="109"/>
      <c r="E87" s="109"/>
      <c r="F87" s="109"/>
      <c r="I87" s="109"/>
    </row>
    <row r="88" spans="4:9" x14ac:dyDescent="0.25">
      <c r="D88" s="109"/>
      <c r="E88" s="109"/>
      <c r="F88" s="109"/>
      <c r="I88" s="109"/>
    </row>
    <row r="89" spans="4:9" x14ac:dyDescent="0.25">
      <c r="D89" s="10"/>
      <c r="E89" s="10"/>
      <c r="F89" s="10"/>
      <c r="I89" s="10"/>
    </row>
    <row r="90" spans="4:9" x14ac:dyDescent="0.25">
      <c r="D90" s="10"/>
      <c r="E90" s="10"/>
      <c r="F90" s="10"/>
      <c r="I90" s="110"/>
    </row>
    <row r="91" spans="4:9" x14ac:dyDescent="0.25">
      <c r="D91" s="110"/>
      <c r="E91" s="110"/>
      <c r="F91" s="110"/>
      <c r="I91" s="110"/>
    </row>
    <row r="92" spans="4:9" x14ac:dyDescent="0.25">
      <c r="D92" s="111"/>
      <c r="E92" s="111"/>
      <c r="F92" s="111"/>
      <c r="I92" s="114"/>
    </row>
    <row r="93" spans="4:9" x14ac:dyDescent="0.25">
      <c r="D93" s="112"/>
      <c r="E93" s="112"/>
      <c r="F93" s="112"/>
      <c r="I93" s="114"/>
    </row>
    <row r="94" spans="4:9" x14ac:dyDescent="0.25">
      <c r="D94" s="112"/>
      <c r="E94" s="112"/>
      <c r="F94" s="112"/>
      <c r="I94" s="114"/>
    </row>
    <row r="95" spans="4:9" x14ac:dyDescent="0.25">
      <c r="D95" s="111"/>
      <c r="E95" s="111"/>
      <c r="F95" s="111"/>
      <c r="I95" s="114"/>
    </row>
    <row r="96" spans="4:9" x14ac:dyDescent="0.25">
      <c r="D96" s="111"/>
      <c r="E96" s="111"/>
      <c r="F96" s="111"/>
      <c r="I96" s="114"/>
    </row>
  </sheetData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01"/>
  <sheetViews>
    <sheetView view="pageLayout" topLeftCell="C1" zoomScaleNormal="100" workbookViewId="0">
      <selection activeCell="G4" sqref="G4:G6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2.140625" customWidth="1"/>
    <col min="9" max="9" width="18.7109375" customWidth="1"/>
    <col min="10" max="10" width="23.140625" customWidth="1"/>
  </cols>
  <sheetData>
    <row r="1" spans="1:12" ht="15.75" thickBot="1" x14ac:dyDescent="0.3">
      <c r="A1" s="599" t="s">
        <v>328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2" x14ac:dyDescent="0.25">
      <c r="A2" s="602" t="s">
        <v>0</v>
      </c>
      <c r="B2" s="603"/>
      <c r="C2" s="603"/>
      <c r="D2" s="603"/>
      <c r="E2" s="603"/>
      <c r="F2" s="603"/>
      <c r="G2" s="604"/>
      <c r="H2" s="96"/>
      <c r="I2" s="96"/>
      <c r="J2" s="605" t="s">
        <v>1</v>
      </c>
    </row>
    <row r="3" spans="1:12" ht="15.75" thickBot="1" x14ac:dyDescent="0.3">
      <c r="A3" s="1" t="s">
        <v>2</v>
      </c>
      <c r="B3" s="92" t="s">
        <v>3</v>
      </c>
      <c r="C3" s="92" t="s">
        <v>4</v>
      </c>
      <c r="D3" s="16" t="s">
        <v>344</v>
      </c>
      <c r="E3" s="16" t="s">
        <v>345</v>
      </c>
      <c r="F3" s="16" t="s">
        <v>346</v>
      </c>
      <c r="G3" s="92" t="s">
        <v>5</v>
      </c>
      <c r="H3" s="97" t="s">
        <v>347</v>
      </c>
      <c r="I3" s="97" t="s">
        <v>343</v>
      </c>
      <c r="J3" s="606"/>
    </row>
    <row r="4" spans="1:12" x14ac:dyDescent="0.25">
      <c r="A4" s="6" t="s">
        <v>278</v>
      </c>
      <c r="B4" s="178">
        <v>11646</v>
      </c>
      <c r="C4" s="8">
        <v>972550158</v>
      </c>
      <c r="D4" s="32">
        <v>0</v>
      </c>
      <c r="E4" s="32">
        <v>1</v>
      </c>
      <c r="F4" s="32" t="s">
        <v>348</v>
      </c>
      <c r="G4" s="9">
        <v>1</v>
      </c>
      <c r="H4" s="137">
        <v>5</v>
      </c>
      <c r="I4" s="98" t="s">
        <v>349</v>
      </c>
      <c r="J4" s="9"/>
    </row>
    <row r="5" spans="1:12" x14ac:dyDescent="0.25">
      <c r="A5" s="6" t="s">
        <v>280</v>
      </c>
      <c r="B5" s="7" t="s">
        <v>350</v>
      </c>
      <c r="C5" s="8">
        <v>972550284</v>
      </c>
      <c r="D5" s="33">
        <v>4</v>
      </c>
      <c r="E5" s="33">
        <v>4</v>
      </c>
      <c r="F5" s="32" t="s">
        <v>348</v>
      </c>
      <c r="G5" s="9">
        <v>2</v>
      </c>
      <c r="H5" s="102">
        <v>6</v>
      </c>
      <c r="I5" s="98" t="s">
        <v>349</v>
      </c>
      <c r="J5" s="9"/>
    </row>
    <row r="6" spans="1:12" ht="15.75" thickBot="1" x14ac:dyDescent="0.3">
      <c r="A6" s="93" t="s">
        <v>330</v>
      </c>
      <c r="B6" s="177">
        <v>320323</v>
      </c>
      <c r="C6" s="94">
        <v>972550281</v>
      </c>
      <c r="D6" s="119">
        <v>10</v>
      </c>
      <c r="E6" s="120">
        <v>5</v>
      </c>
      <c r="F6" s="32" t="s">
        <v>348</v>
      </c>
      <c r="G6" s="95">
        <v>1</v>
      </c>
      <c r="H6" s="141">
        <v>13</v>
      </c>
      <c r="I6" s="98" t="s">
        <v>349</v>
      </c>
      <c r="J6" s="95"/>
    </row>
    <row r="7" spans="1:12" x14ac:dyDescent="0.25">
      <c r="D7" s="135"/>
      <c r="E7" s="135"/>
      <c r="F7" s="136"/>
      <c r="G7" s="145"/>
      <c r="H7" s="78"/>
      <c r="I7" s="78"/>
    </row>
    <row r="8" spans="1:12" x14ac:dyDescent="0.25">
      <c r="D8" s="123"/>
      <c r="E8" s="123"/>
      <c r="F8" s="126"/>
      <c r="H8" s="133"/>
      <c r="I8" s="78"/>
    </row>
    <row r="9" spans="1:12" x14ac:dyDescent="0.25">
      <c r="D9" s="123"/>
      <c r="E9" s="123"/>
      <c r="F9" s="123"/>
      <c r="H9" s="143"/>
      <c r="I9" s="166"/>
      <c r="J9" s="153"/>
    </row>
    <row r="10" spans="1:12" x14ac:dyDescent="0.25">
      <c r="D10" s="125"/>
      <c r="E10" s="121"/>
      <c r="F10" s="121"/>
      <c r="H10" s="143"/>
      <c r="I10" s="78"/>
    </row>
    <row r="11" spans="1:12" x14ac:dyDescent="0.25">
      <c r="D11" s="78"/>
      <c r="E11" s="78"/>
      <c r="F11" s="78"/>
      <c r="H11" s="144"/>
      <c r="I11" s="78"/>
    </row>
    <row r="12" spans="1:12" x14ac:dyDescent="0.25">
      <c r="D12" s="78"/>
      <c r="E12" s="78"/>
      <c r="F12" s="78"/>
      <c r="H12" s="143"/>
      <c r="I12" s="78"/>
    </row>
    <row r="13" spans="1:12" x14ac:dyDescent="0.25">
      <c r="D13" s="78"/>
      <c r="E13" s="78"/>
      <c r="F13" s="78"/>
      <c r="H13" s="144"/>
      <c r="I13" s="78"/>
      <c r="J13" s="165"/>
    </row>
    <row r="14" spans="1:12" x14ac:dyDescent="0.25">
      <c r="D14" s="78"/>
      <c r="E14" s="78"/>
      <c r="F14" s="78"/>
      <c r="H14" s="143"/>
      <c r="I14" s="78"/>
      <c r="J14" s="165"/>
    </row>
    <row r="15" spans="1:12" x14ac:dyDescent="0.25">
      <c r="D15" s="78"/>
      <c r="E15" s="78"/>
      <c r="F15" s="78"/>
      <c r="H15" s="142"/>
      <c r="I15" s="78"/>
      <c r="J15" s="164"/>
      <c r="K15" s="153"/>
      <c r="L15" s="153"/>
    </row>
    <row r="16" spans="1:12" x14ac:dyDescent="0.25">
      <c r="D16" s="78"/>
      <c r="E16" s="78"/>
      <c r="F16" s="78"/>
      <c r="H16" s="143"/>
      <c r="I16" s="78"/>
    </row>
    <row r="17" spans="4:10" x14ac:dyDescent="0.25">
      <c r="D17" s="78"/>
      <c r="E17" s="78"/>
      <c r="F17" s="78"/>
      <c r="H17" s="142"/>
      <c r="I17" s="78"/>
    </row>
    <row r="18" spans="4:10" x14ac:dyDescent="0.25">
      <c r="D18" s="78"/>
      <c r="E18" s="78"/>
      <c r="F18" s="78"/>
      <c r="H18" s="142"/>
      <c r="I18" s="78"/>
    </row>
    <row r="19" spans="4:10" x14ac:dyDescent="0.25">
      <c r="D19" s="78"/>
      <c r="E19" s="78"/>
      <c r="F19" s="78"/>
      <c r="H19" s="149"/>
      <c r="I19" s="78"/>
    </row>
    <row r="20" spans="4:10" x14ac:dyDescent="0.25">
      <c r="D20" s="78"/>
      <c r="E20" s="78"/>
      <c r="F20" s="78"/>
      <c r="H20" s="149"/>
      <c r="I20" s="78"/>
    </row>
    <row r="21" spans="4:10" x14ac:dyDescent="0.25">
      <c r="D21" s="78"/>
      <c r="E21" s="78"/>
      <c r="F21" s="78"/>
      <c r="H21" s="143"/>
      <c r="I21" s="78"/>
    </row>
    <row r="22" spans="4:10" x14ac:dyDescent="0.25">
      <c r="D22" s="78"/>
      <c r="E22" s="78"/>
      <c r="F22" s="78"/>
      <c r="H22" s="159"/>
      <c r="I22" s="78"/>
    </row>
    <row r="23" spans="4:10" x14ac:dyDescent="0.25">
      <c r="D23" s="78"/>
      <c r="E23" s="78"/>
      <c r="F23" s="78"/>
      <c r="H23" s="160"/>
      <c r="I23" s="78"/>
    </row>
    <row r="24" spans="4:10" x14ac:dyDescent="0.25">
      <c r="D24" s="78"/>
      <c r="E24" s="78"/>
      <c r="F24" s="78"/>
      <c r="H24" s="161"/>
      <c r="I24" s="78"/>
    </row>
    <row r="25" spans="4:10" x14ac:dyDescent="0.25">
      <c r="D25" s="78"/>
      <c r="E25" s="78"/>
      <c r="F25" s="78"/>
      <c r="H25" s="158"/>
      <c r="I25" s="78"/>
    </row>
    <row r="26" spans="4:10" x14ac:dyDescent="0.25">
      <c r="D26" s="78"/>
      <c r="E26" s="78"/>
      <c r="F26" s="78"/>
      <c r="H26" s="149"/>
      <c r="I26" s="78"/>
    </row>
    <row r="27" spans="4:10" x14ac:dyDescent="0.25">
      <c r="D27" s="78"/>
      <c r="E27" s="78"/>
      <c r="F27" s="78"/>
      <c r="H27" s="143"/>
      <c r="I27" s="156"/>
      <c r="J27" s="131"/>
    </row>
    <row r="28" spans="4:10" x14ac:dyDescent="0.25">
      <c r="D28" s="78"/>
      <c r="E28" s="78"/>
      <c r="F28" s="78"/>
      <c r="H28" s="142"/>
      <c r="I28" s="78"/>
    </row>
    <row r="29" spans="4:10" x14ac:dyDescent="0.25">
      <c r="D29" s="78"/>
      <c r="E29" s="78"/>
      <c r="F29" s="78"/>
      <c r="H29" s="142"/>
      <c r="I29" s="78"/>
    </row>
    <row r="30" spans="4:10" x14ac:dyDescent="0.25">
      <c r="D30" s="78"/>
      <c r="E30" s="78"/>
      <c r="F30" s="78"/>
      <c r="G30" s="162"/>
      <c r="H30" s="109"/>
      <c r="I30" s="78"/>
    </row>
    <row r="31" spans="4:10" x14ac:dyDescent="0.25">
      <c r="D31" s="113"/>
      <c r="E31" s="113"/>
      <c r="F31" s="113"/>
      <c r="H31" s="157"/>
      <c r="I31" s="115"/>
    </row>
    <row r="32" spans="4:10" x14ac:dyDescent="0.25">
      <c r="D32" s="113"/>
      <c r="E32" s="113"/>
      <c r="F32" s="113"/>
      <c r="H32" s="143"/>
      <c r="I32" s="115"/>
    </row>
    <row r="33" spans="4:10" x14ac:dyDescent="0.25">
      <c r="D33" s="113"/>
      <c r="E33" s="113"/>
      <c r="F33" s="113"/>
      <c r="H33" s="149"/>
      <c r="I33" s="115"/>
    </row>
    <row r="34" spans="4:10" x14ac:dyDescent="0.25">
      <c r="D34" s="113"/>
      <c r="E34" s="113"/>
      <c r="F34" s="113"/>
      <c r="H34" s="143"/>
      <c r="I34" s="115"/>
    </row>
    <row r="35" spans="4:10" x14ac:dyDescent="0.25">
      <c r="D35" s="78"/>
      <c r="E35" s="78"/>
      <c r="F35" s="78"/>
      <c r="H35" s="143"/>
      <c r="I35" s="152"/>
      <c r="J35" s="153"/>
    </row>
    <row r="36" spans="4:10" x14ac:dyDescent="0.25">
      <c r="D36" s="78"/>
      <c r="E36" s="78"/>
      <c r="F36" s="78"/>
      <c r="H36" s="151"/>
      <c r="I36" s="78"/>
    </row>
    <row r="37" spans="4:10" x14ac:dyDescent="0.25">
      <c r="D37" s="78"/>
      <c r="E37" s="78"/>
      <c r="F37" s="78"/>
      <c r="H37" s="149"/>
      <c r="I37" s="78"/>
    </row>
    <row r="38" spans="4:10" x14ac:dyDescent="0.25">
      <c r="D38" s="78"/>
      <c r="E38" s="78"/>
      <c r="F38" s="78"/>
      <c r="G38" s="164"/>
      <c r="H38" s="163"/>
      <c r="I38" s="156"/>
    </row>
    <row r="39" spans="4:10" x14ac:dyDescent="0.25">
      <c r="D39" s="78"/>
      <c r="E39" s="78"/>
      <c r="F39" s="78"/>
      <c r="H39" s="144"/>
      <c r="I39" s="78"/>
    </row>
    <row r="40" spans="4:10" x14ac:dyDescent="0.25">
      <c r="D40" s="78"/>
      <c r="E40" s="78"/>
      <c r="F40" s="78"/>
      <c r="H40" s="149"/>
      <c r="I40" s="78"/>
    </row>
    <row r="41" spans="4:10" x14ac:dyDescent="0.25">
      <c r="D41" s="111"/>
      <c r="E41" s="111"/>
      <c r="F41" s="111"/>
      <c r="H41" s="143"/>
      <c r="I41" s="116"/>
    </row>
    <row r="42" spans="4:10" x14ac:dyDescent="0.25">
      <c r="D42" s="78"/>
      <c r="E42" s="78"/>
      <c r="F42" s="78"/>
      <c r="H42" s="143"/>
      <c r="I42" s="78"/>
    </row>
    <row r="43" spans="4:10" x14ac:dyDescent="0.25">
      <c r="D43" s="78"/>
      <c r="E43" s="78"/>
      <c r="F43" s="78"/>
      <c r="H43" s="142"/>
      <c r="I43" s="78"/>
    </row>
    <row r="44" spans="4:10" x14ac:dyDescent="0.25">
      <c r="D44" s="78"/>
      <c r="E44" s="78"/>
      <c r="F44" s="78"/>
      <c r="H44" s="149"/>
      <c r="I44" s="78"/>
    </row>
    <row r="45" spans="4:10" x14ac:dyDescent="0.25">
      <c r="D45" s="78"/>
      <c r="E45" s="78"/>
      <c r="F45" s="78"/>
      <c r="H45" s="143"/>
      <c r="I45" s="78"/>
    </row>
    <row r="46" spans="4:10" x14ac:dyDescent="0.25">
      <c r="D46" s="78"/>
      <c r="E46" s="78"/>
      <c r="F46" s="78"/>
      <c r="H46" s="142"/>
      <c r="I46" s="78"/>
    </row>
    <row r="47" spans="4:10" x14ac:dyDescent="0.25">
      <c r="D47" s="10"/>
      <c r="E47" s="10"/>
      <c r="F47" s="10"/>
      <c r="H47" s="10"/>
      <c r="I47" s="10"/>
    </row>
    <row r="48" spans="4:10" x14ac:dyDescent="0.25">
      <c r="D48" s="10"/>
      <c r="E48" s="10"/>
      <c r="F48" s="10"/>
      <c r="H48" s="147"/>
      <c r="I48" s="110"/>
    </row>
    <row r="49" spans="4:9" x14ac:dyDescent="0.25">
      <c r="D49" s="110"/>
      <c r="E49" s="110"/>
      <c r="F49" s="110"/>
      <c r="H49" s="148"/>
      <c r="I49" s="110"/>
    </row>
    <row r="50" spans="4:9" x14ac:dyDescent="0.25">
      <c r="D50" s="110"/>
      <c r="E50" s="110"/>
      <c r="F50" s="110"/>
      <c r="H50" s="144"/>
      <c r="I50" s="110"/>
    </row>
    <row r="51" spans="4:9" x14ac:dyDescent="0.25">
      <c r="D51" s="109"/>
      <c r="E51" s="109"/>
      <c r="F51" s="109"/>
      <c r="H51" s="149"/>
      <c r="I51" s="109"/>
    </row>
    <row r="52" spans="4:9" x14ac:dyDescent="0.25">
      <c r="D52" s="109"/>
      <c r="E52" s="109"/>
      <c r="F52" s="109"/>
      <c r="H52" s="143"/>
      <c r="I52" s="109"/>
    </row>
    <row r="53" spans="4:9" x14ac:dyDescent="0.25">
      <c r="D53" s="109"/>
      <c r="E53" s="109"/>
      <c r="F53" s="109"/>
      <c r="H53" s="146"/>
      <c r="I53" s="109"/>
    </row>
    <row r="54" spans="4:9" x14ac:dyDescent="0.25">
      <c r="D54" s="109"/>
      <c r="E54" s="109"/>
      <c r="F54" s="109"/>
      <c r="H54" s="42"/>
      <c r="I54" s="109"/>
    </row>
    <row r="55" spans="4:9" x14ac:dyDescent="0.25">
      <c r="D55" s="109"/>
      <c r="E55" s="109"/>
      <c r="F55" s="109"/>
      <c r="H55" s="42"/>
      <c r="I55" s="109"/>
    </row>
    <row r="56" spans="4:9" x14ac:dyDescent="0.25">
      <c r="D56" s="109"/>
      <c r="E56" s="109"/>
      <c r="F56" s="109"/>
      <c r="H56" s="42"/>
      <c r="I56" s="109"/>
    </row>
    <row r="57" spans="4:9" x14ac:dyDescent="0.25">
      <c r="D57" s="109"/>
      <c r="E57" s="109"/>
      <c r="F57" s="109"/>
      <c r="H57" s="42"/>
      <c r="I57" s="109"/>
    </row>
    <row r="58" spans="4:9" x14ac:dyDescent="0.25">
      <c r="D58" s="109"/>
      <c r="E58" s="109"/>
      <c r="F58" s="109"/>
      <c r="H58" s="42"/>
      <c r="I58" s="109"/>
    </row>
    <row r="59" spans="4:9" x14ac:dyDescent="0.25">
      <c r="D59" s="109"/>
      <c r="E59" s="109"/>
      <c r="F59" s="109"/>
      <c r="H59" s="42"/>
      <c r="I59" s="109"/>
    </row>
    <row r="60" spans="4:9" x14ac:dyDescent="0.25">
      <c r="D60" s="109"/>
      <c r="E60" s="109"/>
      <c r="F60" s="109"/>
      <c r="I60" s="109"/>
    </row>
    <row r="61" spans="4:9" x14ac:dyDescent="0.25">
      <c r="D61" s="109"/>
      <c r="E61" s="109"/>
      <c r="F61" s="109"/>
      <c r="I61" s="109"/>
    </row>
    <row r="62" spans="4:9" x14ac:dyDescent="0.25">
      <c r="D62" s="109"/>
      <c r="E62" s="109"/>
      <c r="F62" s="109"/>
      <c r="I62" s="109"/>
    </row>
    <row r="63" spans="4:9" x14ac:dyDescent="0.25">
      <c r="D63" s="109"/>
      <c r="E63" s="109"/>
      <c r="F63" s="109"/>
      <c r="I63" s="109"/>
    </row>
    <row r="64" spans="4:9" x14ac:dyDescent="0.25">
      <c r="D64" s="109"/>
      <c r="E64" s="109"/>
      <c r="F64" s="109"/>
      <c r="I64" s="109"/>
    </row>
    <row r="65" spans="4:9" x14ac:dyDescent="0.25">
      <c r="D65" s="109"/>
      <c r="E65" s="109"/>
      <c r="F65" s="109"/>
      <c r="I65" s="109"/>
    </row>
    <row r="66" spans="4:9" x14ac:dyDescent="0.25">
      <c r="D66" s="109"/>
      <c r="E66" s="109"/>
      <c r="F66" s="109"/>
      <c r="I66" s="109"/>
    </row>
    <row r="67" spans="4:9" x14ac:dyDescent="0.25">
      <c r="D67" s="109"/>
      <c r="E67" s="109"/>
      <c r="F67" s="109"/>
      <c r="I67" s="109"/>
    </row>
    <row r="68" spans="4:9" x14ac:dyDescent="0.25">
      <c r="D68" s="109"/>
      <c r="E68" s="109"/>
      <c r="F68" s="109"/>
      <c r="I68" s="109"/>
    </row>
    <row r="69" spans="4:9" x14ac:dyDescent="0.25">
      <c r="D69" s="109"/>
      <c r="E69" s="109"/>
      <c r="F69" s="109"/>
      <c r="I69" s="109"/>
    </row>
    <row r="70" spans="4:9" x14ac:dyDescent="0.25">
      <c r="D70" s="109"/>
      <c r="E70" s="109"/>
      <c r="F70" s="109"/>
      <c r="I70" s="109"/>
    </row>
    <row r="71" spans="4:9" x14ac:dyDescent="0.25">
      <c r="D71" s="109"/>
      <c r="E71" s="109"/>
      <c r="F71" s="109"/>
      <c r="I71" s="117"/>
    </row>
    <row r="72" spans="4:9" x14ac:dyDescent="0.25">
      <c r="D72" s="109"/>
      <c r="E72" s="109"/>
      <c r="F72" s="109"/>
      <c r="I72" s="109"/>
    </row>
    <row r="73" spans="4:9" x14ac:dyDescent="0.25">
      <c r="D73" s="109"/>
      <c r="E73" s="109"/>
      <c r="F73" s="109"/>
      <c r="I73" s="109"/>
    </row>
    <row r="74" spans="4:9" x14ac:dyDescent="0.25">
      <c r="D74" s="109"/>
      <c r="E74" s="109"/>
      <c r="F74" s="109"/>
      <c r="I74" s="109"/>
    </row>
    <row r="75" spans="4:9" x14ac:dyDescent="0.25">
      <c r="D75" s="109"/>
      <c r="E75" s="109"/>
      <c r="F75" s="109"/>
      <c r="I75" s="109"/>
    </row>
    <row r="76" spans="4:9" x14ac:dyDescent="0.25">
      <c r="D76" s="109"/>
      <c r="E76" s="109"/>
      <c r="F76" s="109"/>
      <c r="I76" s="109"/>
    </row>
    <row r="77" spans="4:9" x14ac:dyDescent="0.25">
      <c r="D77" s="109"/>
      <c r="E77" s="109"/>
      <c r="F77" s="109"/>
      <c r="I77" s="109"/>
    </row>
    <row r="78" spans="4:9" x14ac:dyDescent="0.25">
      <c r="D78" s="109"/>
      <c r="E78" s="109"/>
      <c r="F78" s="109"/>
      <c r="I78" s="109"/>
    </row>
    <row r="79" spans="4:9" x14ac:dyDescent="0.25">
      <c r="D79" s="109"/>
      <c r="E79" s="109"/>
      <c r="F79" s="109"/>
      <c r="I79" s="109"/>
    </row>
    <row r="80" spans="4:9" x14ac:dyDescent="0.25">
      <c r="D80" s="109"/>
      <c r="E80" s="109"/>
      <c r="F80" s="109"/>
      <c r="I80" s="109"/>
    </row>
    <row r="81" spans="4:9" x14ac:dyDescent="0.25">
      <c r="D81" s="109"/>
      <c r="E81" s="109"/>
      <c r="F81" s="109"/>
      <c r="I81" s="109"/>
    </row>
    <row r="82" spans="4:9" x14ac:dyDescent="0.25">
      <c r="D82" s="109"/>
      <c r="E82" s="109"/>
      <c r="F82" s="109"/>
      <c r="I82" s="109"/>
    </row>
    <row r="83" spans="4:9" x14ac:dyDescent="0.25">
      <c r="D83" s="109"/>
      <c r="E83" s="109"/>
      <c r="F83" s="109"/>
      <c r="I83" s="109"/>
    </row>
    <row r="84" spans="4:9" x14ac:dyDescent="0.25">
      <c r="D84" s="109"/>
      <c r="E84" s="109"/>
      <c r="F84" s="109"/>
      <c r="I84" s="109"/>
    </row>
    <row r="85" spans="4:9" x14ac:dyDescent="0.25">
      <c r="D85" s="109"/>
      <c r="E85" s="109"/>
      <c r="F85" s="109"/>
      <c r="I85" s="109"/>
    </row>
    <row r="86" spans="4:9" x14ac:dyDescent="0.25">
      <c r="D86" s="109"/>
      <c r="E86" s="109"/>
      <c r="F86" s="109"/>
      <c r="I86" s="109"/>
    </row>
    <row r="87" spans="4:9" x14ac:dyDescent="0.25">
      <c r="D87" s="109"/>
      <c r="E87" s="109"/>
      <c r="F87" s="109"/>
      <c r="I87" s="109"/>
    </row>
    <row r="88" spans="4:9" x14ac:dyDescent="0.25">
      <c r="D88" s="109"/>
      <c r="E88" s="109"/>
      <c r="F88" s="109"/>
      <c r="I88" s="109"/>
    </row>
    <row r="89" spans="4:9" x14ac:dyDescent="0.25">
      <c r="D89" s="109"/>
      <c r="E89" s="109"/>
      <c r="F89" s="109"/>
      <c r="I89" s="109"/>
    </row>
    <row r="90" spans="4:9" x14ac:dyDescent="0.25">
      <c r="D90" s="109"/>
      <c r="E90" s="109"/>
      <c r="F90" s="109"/>
      <c r="I90" s="109"/>
    </row>
    <row r="91" spans="4:9" x14ac:dyDescent="0.25">
      <c r="D91" s="109"/>
      <c r="E91" s="109"/>
      <c r="F91" s="109"/>
      <c r="I91" s="109"/>
    </row>
    <row r="92" spans="4:9" x14ac:dyDescent="0.25">
      <c r="D92" s="109"/>
      <c r="E92" s="109"/>
      <c r="F92" s="109"/>
      <c r="I92" s="109"/>
    </row>
    <row r="93" spans="4:9" x14ac:dyDescent="0.25">
      <c r="D93" s="109"/>
      <c r="E93" s="109"/>
      <c r="F93" s="109"/>
      <c r="I93" s="109"/>
    </row>
    <row r="94" spans="4:9" x14ac:dyDescent="0.25">
      <c r="D94" s="10"/>
      <c r="E94" s="10"/>
      <c r="F94" s="10"/>
    </row>
    <row r="95" spans="4:9" x14ac:dyDescent="0.25">
      <c r="D95" s="10"/>
      <c r="E95" s="10"/>
      <c r="F95" s="10"/>
      <c r="I95" s="96"/>
    </row>
    <row r="96" spans="4:9" ht="15.75" thickBot="1" x14ac:dyDescent="0.3">
      <c r="D96" s="110"/>
      <c r="E96" s="110"/>
      <c r="F96" s="110"/>
      <c r="I96" s="97"/>
    </row>
    <row r="97" spans="4:9" x14ac:dyDescent="0.25">
      <c r="D97" s="111"/>
      <c r="E97" s="111"/>
      <c r="F97" s="111"/>
      <c r="I97" s="105"/>
    </row>
    <row r="98" spans="4:9" x14ac:dyDescent="0.25">
      <c r="D98" s="112"/>
      <c r="E98" s="112"/>
      <c r="F98" s="112"/>
      <c r="I98" s="106"/>
    </row>
    <row r="99" spans="4:9" x14ac:dyDescent="0.25">
      <c r="D99" s="112"/>
      <c r="E99" s="112"/>
      <c r="F99" s="112"/>
      <c r="I99" s="106"/>
    </row>
    <row r="100" spans="4:9" x14ac:dyDescent="0.25">
      <c r="D100" s="111"/>
      <c r="E100" s="111"/>
      <c r="F100" s="111"/>
      <c r="I100" s="107"/>
    </row>
    <row r="101" spans="4:9" ht="15.75" thickBot="1" x14ac:dyDescent="0.3">
      <c r="D101" s="111"/>
      <c r="E101" s="111"/>
      <c r="F101" s="111"/>
      <c r="I101" s="108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1"/>
  <sheetViews>
    <sheetView view="pageLayout" topLeftCell="E1" zoomScaleNormal="100" workbookViewId="0">
      <selection activeCell="A4" sqref="A4:C4"/>
    </sheetView>
  </sheetViews>
  <sheetFormatPr defaultRowHeight="15" x14ac:dyDescent="0.25"/>
  <cols>
    <col min="1" max="1" width="29.140625" customWidth="1"/>
    <col min="2" max="2" width="16.28515625" customWidth="1"/>
    <col min="3" max="3" width="10.4257812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4.28515625" customWidth="1"/>
    <col min="9" max="9" width="18.7109375" customWidth="1"/>
    <col min="10" max="10" width="23.140625" customWidth="1"/>
  </cols>
  <sheetData>
    <row r="1" spans="1:10" x14ac:dyDescent="0.25">
      <c r="A1" s="607" t="s">
        <v>324</v>
      </c>
      <c r="B1" s="608"/>
      <c r="C1" s="608"/>
      <c r="D1" s="608"/>
      <c r="E1" s="608"/>
      <c r="F1" s="608"/>
      <c r="G1" s="608"/>
      <c r="H1" s="608"/>
      <c r="I1" s="608"/>
      <c r="J1" s="609"/>
    </row>
    <row r="2" spans="1:10" x14ac:dyDescent="0.25">
      <c r="A2" s="610" t="s">
        <v>0</v>
      </c>
      <c r="B2" s="611"/>
      <c r="C2" s="611"/>
      <c r="D2" s="611"/>
      <c r="E2" s="611"/>
      <c r="F2" s="611"/>
      <c r="G2" s="611"/>
      <c r="H2" s="96"/>
      <c r="I2" s="96"/>
      <c r="J2" s="615" t="s">
        <v>1</v>
      </c>
    </row>
    <row r="3" spans="1:10" ht="15.75" thickBot="1" x14ac:dyDescent="0.3">
      <c r="A3" s="17" t="s">
        <v>2</v>
      </c>
      <c r="B3" s="18" t="s">
        <v>3</v>
      </c>
      <c r="C3" s="18" t="s">
        <v>4</v>
      </c>
      <c r="D3" s="16" t="s">
        <v>344</v>
      </c>
      <c r="E3" s="16" t="s">
        <v>345</v>
      </c>
      <c r="F3" s="16" t="s">
        <v>346</v>
      </c>
      <c r="G3" s="18" t="s">
        <v>5</v>
      </c>
      <c r="H3" s="97" t="s">
        <v>347</v>
      </c>
      <c r="I3" s="97" t="s">
        <v>343</v>
      </c>
      <c r="J3" s="616"/>
    </row>
    <row r="4" spans="1:10" ht="15.75" thickBot="1" x14ac:dyDescent="0.3">
      <c r="A4" s="74" t="s">
        <v>303</v>
      </c>
      <c r="B4" s="179">
        <v>227257</v>
      </c>
      <c r="C4" s="75">
        <v>972550153</v>
      </c>
      <c r="D4" s="118">
        <v>15</v>
      </c>
      <c r="E4" s="118">
        <v>25</v>
      </c>
      <c r="F4" s="118" t="s">
        <v>348</v>
      </c>
      <c r="G4" s="76">
        <v>1</v>
      </c>
      <c r="H4" s="176">
        <v>0</v>
      </c>
      <c r="I4" s="76" t="s">
        <v>349</v>
      </c>
      <c r="J4" s="77"/>
    </row>
    <row r="5" spans="1:10" x14ac:dyDescent="0.25">
      <c r="A5" s="10"/>
      <c r="B5" s="10"/>
      <c r="C5" s="10"/>
      <c r="D5" s="135"/>
      <c r="E5" s="136"/>
      <c r="F5" s="127"/>
      <c r="G5" s="10"/>
      <c r="H5" s="150"/>
      <c r="I5" s="78"/>
      <c r="J5" s="10"/>
    </row>
    <row r="6" spans="1:10" x14ac:dyDescent="0.25">
      <c r="D6" s="123"/>
      <c r="E6" s="126"/>
      <c r="F6" s="128"/>
      <c r="G6" s="10"/>
      <c r="H6" s="143"/>
      <c r="I6" s="78"/>
    </row>
    <row r="7" spans="1:10" x14ac:dyDescent="0.25">
      <c r="D7" s="122"/>
      <c r="E7" s="124"/>
      <c r="F7" s="128"/>
      <c r="G7" s="10"/>
      <c r="H7" s="125"/>
      <c r="I7" s="78"/>
    </row>
    <row r="8" spans="1:10" x14ac:dyDescent="0.25">
      <c r="D8" s="132"/>
      <c r="E8" s="123"/>
      <c r="F8" s="124"/>
      <c r="G8" s="10"/>
      <c r="H8" s="133"/>
      <c r="I8" s="78"/>
    </row>
    <row r="9" spans="1:10" x14ac:dyDescent="0.25">
      <c r="C9" s="131"/>
      <c r="D9" s="132"/>
      <c r="E9" s="123"/>
      <c r="F9" s="124"/>
      <c r="G9" s="10"/>
      <c r="H9" s="143"/>
      <c r="I9" s="78"/>
    </row>
    <row r="10" spans="1:10" x14ac:dyDescent="0.25">
      <c r="D10" s="125"/>
      <c r="E10" s="133"/>
      <c r="F10" s="130"/>
      <c r="G10" s="10"/>
      <c r="H10" s="144"/>
      <c r="I10" s="78"/>
    </row>
    <row r="11" spans="1:10" x14ac:dyDescent="0.25">
      <c r="D11" s="129"/>
      <c r="E11" s="130"/>
      <c r="F11" s="125"/>
      <c r="G11" s="10"/>
      <c r="H11" s="149"/>
      <c r="I11" s="78"/>
    </row>
    <row r="12" spans="1:10" x14ac:dyDescent="0.25">
      <c r="D12" s="78"/>
      <c r="E12" s="78"/>
      <c r="F12" s="78"/>
      <c r="G12" s="10"/>
      <c r="H12" s="149"/>
      <c r="I12" s="78"/>
    </row>
    <row r="13" spans="1:10" ht="15.75" thickBot="1" x14ac:dyDescent="0.3">
      <c r="D13" s="78"/>
      <c r="E13" s="134"/>
      <c r="F13" s="78"/>
      <c r="G13" s="10"/>
      <c r="H13" s="143"/>
      <c r="I13" s="78"/>
    </row>
    <row r="14" spans="1:10" x14ac:dyDescent="0.25">
      <c r="D14" s="78"/>
      <c r="E14" s="78"/>
      <c r="F14" s="78"/>
      <c r="G14" s="10"/>
      <c r="H14" s="142"/>
      <c r="I14" s="78"/>
    </row>
    <row r="15" spans="1:10" x14ac:dyDescent="0.25">
      <c r="C15" s="10"/>
      <c r="D15" s="78"/>
      <c r="E15" s="78"/>
      <c r="F15" s="78"/>
      <c r="G15" s="10"/>
      <c r="H15" s="142"/>
      <c r="I15" s="78"/>
    </row>
    <row r="16" spans="1:10" x14ac:dyDescent="0.25">
      <c r="D16" s="78"/>
      <c r="E16" s="78"/>
      <c r="F16" s="78"/>
      <c r="G16" s="10"/>
      <c r="H16" s="144"/>
      <c r="I16" s="78"/>
    </row>
    <row r="17" spans="4:9" x14ac:dyDescent="0.25">
      <c r="D17" s="78"/>
      <c r="E17" s="78"/>
      <c r="F17" s="78"/>
      <c r="G17" s="10"/>
      <c r="H17" s="149"/>
      <c r="I17" s="78"/>
    </row>
    <row r="18" spans="4:9" x14ac:dyDescent="0.25">
      <c r="D18" s="78"/>
      <c r="E18" s="78"/>
      <c r="F18" s="78"/>
      <c r="G18" s="10"/>
      <c r="H18" s="143"/>
      <c r="I18" s="78"/>
    </row>
    <row r="19" spans="4:9" x14ac:dyDescent="0.25">
      <c r="D19" s="78"/>
      <c r="E19" s="78"/>
      <c r="F19" s="78"/>
      <c r="G19" s="10"/>
      <c r="H19" s="149"/>
      <c r="I19" s="78"/>
    </row>
    <row r="20" spans="4:9" x14ac:dyDescent="0.25">
      <c r="D20" s="78"/>
      <c r="E20" s="78"/>
      <c r="F20" s="78"/>
      <c r="G20" s="10"/>
      <c r="H20" s="143"/>
      <c r="I20" s="78"/>
    </row>
    <row r="21" spans="4:9" x14ac:dyDescent="0.25">
      <c r="D21" s="78"/>
      <c r="E21" s="78"/>
      <c r="F21" s="78"/>
      <c r="G21" s="10"/>
      <c r="H21" s="143"/>
      <c r="I21" s="78"/>
    </row>
    <row r="22" spans="4:9" x14ac:dyDescent="0.25">
      <c r="D22" s="78"/>
      <c r="E22" s="78"/>
      <c r="F22" s="78"/>
      <c r="G22" s="10"/>
      <c r="H22" s="160"/>
      <c r="I22" s="78"/>
    </row>
    <row r="23" spans="4:9" x14ac:dyDescent="0.25">
      <c r="D23" s="78"/>
      <c r="E23" s="78"/>
      <c r="F23" s="78"/>
      <c r="G23" s="10"/>
      <c r="H23" s="161"/>
      <c r="I23" s="78"/>
    </row>
    <row r="24" spans="4:9" x14ac:dyDescent="0.25">
      <c r="D24" s="78"/>
      <c r="E24" s="78"/>
      <c r="F24" s="78"/>
      <c r="G24" s="10"/>
      <c r="H24" s="161"/>
      <c r="I24" s="78"/>
    </row>
    <row r="25" spans="4:9" x14ac:dyDescent="0.25">
      <c r="D25" s="78"/>
      <c r="E25" s="78"/>
      <c r="F25" s="78"/>
      <c r="G25" s="10"/>
      <c r="H25" s="173"/>
      <c r="I25" s="78"/>
    </row>
    <row r="26" spans="4:9" x14ac:dyDescent="0.25">
      <c r="D26" s="78"/>
      <c r="E26" s="78"/>
      <c r="F26" s="78"/>
      <c r="G26" s="10"/>
      <c r="H26" s="143"/>
      <c r="I26" s="78"/>
    </row>
    <row r="27" spans="4:9" x14ac:dyDescent="0.25">
      <c r="D27" s="78"/>
      <c r="E27" s="78"/>
      <c r="F27" s="78"/>
      <c r="G27" s="10"/>
      <c r="H27" s="142"/>
      <c r="I27" s="78"/>
    </row>
    <row r="28" spans="4:9" x14ac:dyDescent="0.25">
      <c r="D28" s="78"/>
      <c r="E28" s="78"/>
      <c r="F28" s="78"/>
      <c r="G28" s="10"/>
      <c r="H28" s="143"/>
      <c r="I28" s="78"/>
    </row>
    <row r="29" spans="4:9" x14ac:dyDescent="0.25">
      <c r="D29" s="78"/>
      <c r="E29" s="78"/>
      <c r="F29" s="78"/>
      <c r="G29" s="10"/>
      <c r="H29" s="142"/>
      <c r="I29" s="78"/>
    </row>
    <row r="30" spans="4:9" x14ac:dyDescent="0.25">
      <c r="D30" s="78"/>
      <c r="E30" s="78"/>
      <c r="F30" s="78"/>
      <c r="G30" s="10"/>
      <c r="H30" s="149"/>
      <c r="I30" s="78"/>
    </row>
    <row r="31" spans="4:9" x14ac:dyDescent="0.25">
      <c r="D31" s="113"/>
      <c r="E31" s="113"/>
      <c r="F31" s="113"/>
      <c r="G31" s="10"/>
      <c r="H31" s="172"/>
      <c r="I31" s="115"/>
    </row>
    <row r="32" spans="4:9" x14ac:dyDescent="0.25">
      <c r="D32" s="113"/>
      <c r="E32" s="113"/>
      <c r="F32" s="113"/>
      <c r="G32" s="10"/>
      <c r="H32" s="143"/>
      <c r="I32" s="115"/>
    </row>
    <row r="33" spans="4:9" x14ac:dyDescent="0.25">
      <c r="D33" s="113"/>
      <c r="E33" s="113"/>
      <c r="F33" s="113"/>
      <c r="G33" s="10"/>
      <c r="H33" s="142"/>
      <c r="I33" s="115"/>
    </row>
    <row r="34" spans="4:9" x14ac:dyDescent="0.25">
      <c r="D34" s="113"/>
      <c r="E34" s="113"/>
      <c r="F34" s="113"/>
      <c r="G34" s="10"/>
      <c r="H34" s="143"/>
      <c r="I34" s="115"/>
    </row>
    <row r="35" spans="4:9" x14ac:dyDescent="0.25">
      <c r="D35" s="78"/>
      <c r="E35" s="78"/>
      <c r="F35" s="78"/>
      <c r="G35" s="10"/>
      <c r="H35" s="144"/>
      <c r="I35" s="115"/>
    </row>
    <row r="36" spans="4:9" x14ac:dyDescent="0.25">
      <c r="D36" s="78"/>
      <c r="E36" s="78"/>
      <c r="F36" s="78"/>
      <c r="G36" s="10"/>
      <c r="H36" s="169"/>
      <c r="I36" s="78"/>
    </row>
    <row r="37" spans="4:9" x14ac:dyDescent="0.25">
      <c r="D37" s="78"/>
      <c r="E37" s="78"/>
      <c r="F37" s="78"/>
      <c r="G37" s="10"/>
      <c r="H37" s="142"/>
      <c r="I37" s="78"/>
    </row>
    <row r="38" spans="4:9" x14ac:dyDescent="0.25">
      <c r="D38" s="78"/>
      <c r="E38" s="78"/>
      <c r="F38" s="78"/>
      <c r="G38" s="10"/>
      <c r="H38" s="149"/>
      <c r="I38" s="78"/>
    </row>
    <row r="39" spans="4:9" x14ac:dyDescent="0.25">
      <c r="D39" s="78"/>
      <c r="E39" s="78"/>
      <c r="F39" s="78"/>
      <c r="G39" s="10"/>
      <c r="H39" s="149"/>
      <c r="I39" s="78"/>
    </row>
    <row r="40" spans="4:9" x14ac:dyDescent="0.25">
      <c r="D40" s="78"/>
      <c r="E40" s="78"/>
      <c r="F40" s="78"/>
      <c r="G40" s="10"/>
      <c r="H40" s="143"/>
      <c r="I40" s="78"/>
    </row>
    <row r="41" spans="4:9" x14ac:dyDescent="0.25">
      <c r="D41" s="111"/>
      <c r="E41" s="111"/>
      <c r="F41" s="111"/>
      <c r="G41" s="10"/>
      <c r="H41" s="149"/>
      <c r="I41" s="116"/>
    </row>
    <row r="42" spans="4:9" x14ac:dyDescent="0.25">
      <c r="D42" s="78"/>
      <c r="E42" s="78"/>
      <c r="F42" s="78"/>
      <c r="G42" s="10"/>
      <c r="H42" s="143"/>
      <c r="I42" s="78"/>
    </row>
    <row r="43" spans="4:9" x14ac:dyDescent="0.25">
      <c r="D43" s="78"/>
      <c r="E43" s="78"/>
      <c r="F43" s="78"/>
      <c r="G43" s="10"/>
      <c r="H43" s="142"/>
      <c r="I43" s="78"/>
    </row>
    <row r="44" spans="4:9" x14ac:dyDescent="0.25">
      <c r="D44" s="78"/>
      <c r="E44" s="78"/>
      <c r="F44" s="78"/>
      <c r="G44" s="10"/>
      <c r="H44" s="149"/>
      <c r="I44" s="78"/>
    </row>
    <row r="45" spans="4:9" x14ac:dyDescent="0.25">
      <c r="D45" s="78"/>
      <c r="E45" s="78"/>
      <c r="F45" s="78"/>
      <c r="G45" s="10"/>
      <c r="H45" s="143"/>
      <c r="I45" s="78"/>
    </row>
    <row r="46" spans="4:9" x14ac:dyDescent="0.25">
      <c r="D46" s="78"/>
      <c r="E46" s="78"/>
      <c r="F46" s="78"/>
      <c r="G46" s="10"/>
      <c r="H46" s="142"/>
      <c r="I46" s="78"/>
    </row>
    <row r="47" spans="4:9" x14ac:dyDescent="0.25">
      <c r="D47" s="10"/>
      <c r="E47" s="10"/>
      <c r="F47" s="10"/>
      <c r="G47" s="10"/>
      <c r="H47" s="10"/>
      <c r="I47" s="10"/>
    </row>
    <row r="48" spans="4:9" x14ac:dyDescent="0.25">
      <c r="D48" s="10"/>
      <c r="E48" s="10"/>
      <c r="F48" s="10"/>
      <c r="G48" s="10"/>
      <c r="H48" s="147"/>
      <c r="I48" s="110"/>
    </row>
    <row r="49" spans="4:9" x14ac:dyDescent="0.25">
      <c r="D49" s="110"/>
      <c r="E49" s="110"/>
      <c r="F49" s="110"/>
      <c r="G49" s="10"/>
      <c r="H49" s="147"/>
      <c r="I49" s="110"/>
    </row>
    <row r="50" spans="4:9" x14ac:dyDescent="0.25">
      <c r="D50" s="110"/>
      <c r="E50" s="110"/>
      <c r="F50" s="110"/>
      <c r="G50" s="10"/>
      <c r="H50" s="149"/>
      <c r="I50" s="110"/>
    </row>
    <row r="51" spans="4:9" x14ac:dyDescent="0.25">
      <c r="D51" s="109"/>
      <c r="E51" s="109"/>
      <c r="F51" s="109"/>
      <c r="G51" s="154"/>
      <c r="H51" s="155"/>
      <c r="I51" s="109"/>
    </row>
    <row r="52" spans="4:9" x14ac:dyDescent="0.25">
      <c r="D52" s="109"/>
      <c r="E52" s="109"/>
      <c r="F52" s="109"/>
      <c r="G52" s="10"/>
      <c r="H52" s="144"/>
      <c r="I52" s="109"/>
    </row>
    <row r="53" spans="4:9" x14ac:dyDescent="0.25">
      <c r="D53" s="109"/>
      <c r="E53" s="109"/>
      <c r="F53" s="109"/>
      <c r="G53" s="10"/>
      <c r="H53" s="168"/>
      <c r="I53" s="109"/>
    </row>
    <row r="54" spans="4:9" x14ac:dyDescent="0.25">
      <c r="D54" s="109"/>
      <c r="E54" s="109"/>
      <c r="F54" s="109"/>
      <c r="G54" s="10"/>
      <c r="H54" s="42"/>
      <c r="I54" s="109"/>
    </row>
    <row r="55" spans="4:9" x14ac:dyDescent="0.25">
      <c r="D55" s="109"/>
      <c r="E55" s="109"/>
      <c r="F55" s="109"/>
      <c r="G55" s="10"/>
      <c r="H55" s="42"/>
      <c r="I55" s="109"/>
    </row>
    <row r="56" spans="4:9" x14ac:dyDescent="0.25">
      <c r="D56" s="109"/>
      <c r="E56" s="109"/>
      <c r="F56" s="109"/>
      <c r="G56" s="10"/>
      <c r="H56" s="42"/>
      <c r="I56" s="109"/>
    </row>
    <row r="57" spans="4:9" x14ac:dyDescent="0.25">
      <c r="D57" s="109"/>
      <c r="E57" s="109"/>
      <c r="F57" s="109"/>
      <c r="G57" s="10"/>
      <c r="H57" s="42"/>
      <c r="I57" s="109"/>
    </row>
    <row r="58" spans="4:9" x14ac:dyDescent="0.25">
      <c r="D58" s="109"/>
      <c r="E58" s="109"/>
      <c r="F58" s="109"/>
      <c r="G58" s="10"/>
      <c r="H58" s="42"/>
      <c r="I58" s="109"/>
    </row>
    <row r="59" spans="4:9" x14ac:dyDescent="0.25">
      <c r="D59" s="109"/>
      <c r="E59" s="109"/>
      <c r="F59" s="109"/>
      <c r="G59" s="10"/>
      <c r="H59" s="42"/>
      <c r="I59" s="109"/>
    </row>
    <row r="60" spans="4:9" x14ac:dyDescent="0.25">
      <c r="D60" s="109"/>
      <c r="E60" s="109"/>
      <c r="F60" s="109"/>
      <c r="G60" s="10"/>
      <c r="I60" s="109"/>
    </row>
    <row r="61" spans="4:9" x14ac:dyDescent="0.25">
      <c r="D61" s="109"/>
      <c r="E61" s="109"/>
      <c r="F61" s="109"/>
      <c r="G61" s="10"/>
      <c r="I61" s="109"/>
    </row>
    <row r="62" spans="4:9" x14ac:dyDescent="0.25">
      <c r="D62" s="109"/>
      <c r="E62" s="109"/>
      <c r="F62" s="109"/>
      <c r="G62" s="10"/>
      <c r="I62" s="109"/>
    </row>
    <row r="63" spans="4:9" x14ac:dyDescent="0.25">
      <c r="D63" s="109"/>
      <c r="E63" s="109"/>
      <c r="F63" s="109"/>
      <c r="G63" s="10"/>
      <c r="I63" s="109"/>
    </row>
    <row r="64" spans="4:9" x14ac:dyDescent="0.25">
      <c r="D64" s="109"/>
      <c r="E64" s="109"/>
      <c r="F64" s="109"/>
      <c r="G64" s="10"/>
      <c r="I64" s="109"/>
    </row>
    <row r="65" spans="4:9" x14ac:dyDescent="0.25">
      <c r="D65" s="109"/>
      <c r="E65" s="109"/>
      <c r="F65" s="109"/>
      <c r="G65" s="10"/>
      <c r="I65" s="109"/>
    </row>
    <row r="66" spans="4:9" x14ac:dyDescent="0.25">
      <c r="D66" s="109"/>
      <c r="E66" s="109"/>
      <c r="F66" s="109"/>
      <c r="G66" s="10"/>
      <c r="I66" s="109"/>
    </row>
    <row r="67" spans="4:9" x14ac:dyDescent="0.25">
      <c r="D67" s="109"/>
      <c r="E67" s="109"/>
      <c r="F67" s="109"/>
      <c r="G67" s="10"/>
      <c r="I67" s="109"/>
    </row>
    <row r="68" spans="4:9" x14ac:dyDescent="0.25">
      <c r="D68" s="109"/>
      <c r="E68" s="109"/>
      <c r="F68" s="109"/>
      <c r="G68" s="10"/>
      <c r="I68" s="109"/>
    </row>
    <row r="69" spans="4:9" x14ac:dyDescent="0.25">
      <c r="D69" s="109"/>
      <c r="E69" s="109"/>
      <c r="F69" s="109"/>
      <c r="G69" s="10"/>
      <c r="I69" s="109"/>
    </row>
    <row r="70" spans="4:9" x14ac:dyDescent="0.25">
      <c r="D70" s="109"/>
      <c r="E70" s="109"/>
      <c r="F70" s="109"/>
      <c r="G70" s="10"/>
      <c r="I70" s="109"/>
    </row>
    <row r="71" spans="4:9" x14ac:dyDescent="0.25">
      <c r="D71" s="109"/>
      <c r="E71" s="109"/>
      <c r="F71" s="109"/>
      <c r="G71" s="10"/>
      <c r="I71" s="117"/>
    </row>
    <row r="72" spans="4:9" x14ac:dyDescent="0.25">
      <c r="D72" s="109"/>
      <c r="E72" s="109"/>
      <c r="F72" s="109"/>
      <c r="G72" s="10"/>
      <c r="I72" s="109"/>
    </row>
    <row r="73" spans="4:9" x14ac:dyDescent="0.25">
      <c r="D73" s="109"/>
      <c r="E73" s="109"/>
      <c r="F73" s="109"/>
      <c r="G73" s="10"/>
      <c r="I73" s="109"/>
    </row>
    <row r="74" spans="4:9" x14ac:dyDescent="0.25">
      <c r="D74" s="109"/>
      <c r="E74" s="109"/>
      <c r="F74" s="109"/>
      <c r="G74" s="10"/>
      <c r="I74" s="109"/>
    </row>
    <row r="75" spans="4:9" x14ac:dyDescent="0.25">
      <c r="D75" s="109"/>
      <c r="E75" s="109"/>
      <c r="F75" s="109"/>
      <c r="G75" s="10"/>
      <c r="I75" s="109"/>
    </row>
    <row r="76" spans="4:9" x14ac:dyDescent="0.25">
      <c r="D76" s="109"/>
      <c r="E76" s="109"/>
      <c r="F76" s="109"/>
      <c r="G76" s="10"/>
      <c r="I76" s="109"/>
    </row>
    <row r="77" spans="4:9" x14ac:dyDescent="0.25">
      <c r="D77" s="109"/>
      <c r="E77" s="109"/>
      <c r="F77" s="109"/>
      <c r="G77" s="10"/>
      <c r="I77" s="109"/>
    </row>
    <row r="78" spans="4:9" x14ac:dyDescent="0.25">
      <c r="D78" s="109"/>
      <c r="E78" s="109"/>
      <c r="F78" s="109"/>
      <c r="G78" s="10"/>
      <c r="I78" s="109"/>
    </row>
    <row r="79" spans="4:9" x14ac:dyDescent="0.25">
      <c r="D79" s="109"/>
      <c r="E79" s="109"/>
      <c r="F79" s="109"/>
      <c r="G79" s="10"/>
      <c r="I79" s="109"/>
    </row>
    <row r="80" spans="4:9" x14ac:dyDescent="0.25">
      <c r="D80" s="109"/>
      <c r="E80" s="109"/>
      <c r="F80" s="109"/>
      <c r="G80" s="10"/>
      <c r="I80" s="109"/>
    </row>
    <row r="81" spans="4:9" x14ac:dyDescent="0.25">
      <c r="D81" s="109"/>
      <c r="E81" s="109"/>
      <c r="F81" s="109"/>
      <c r="G81" s="10"/>
      <c r="I81" s="109"/>
    </row>
    <row r="82" spans="4:9" x14ac:dyDescent="0.25">
      <c r="D82" s="109"/>
      <c r="E82" s="109"/>
      <c r="F82" s="109"/>
      <c r="G82" s="10"/>
      <c r="I82" s="109"/>
    </row>
    <row r="83" spans="4:9" x14ac:dyDescent="0.25">
      <c r="D83" s="109"/>
      <c r="E83" s="109"/>
      <c r="F83" s="109"/>
      <c r="G83" s="10"/>
      <c r="I83" s="109"/>
    </row>
    <row r="84" spans="4:9" x14ac:dyDescent="0.25">
      <c r="D84" s="109"/>
      <c r="E84" s="109"/>
      <c r="F84" s="109"/>
      <c r="G84" s="10"/>
      <c r="I84" s="109"/>
    </row>
    <row r="85" spans="4:9" x14ac:dyDescent="0.25">
      <c r="D85" s="109"/>
      <c r="E85" s="109"/>
      <c r="F85" s="109"/>
      <c r="G85" s="10"/>
      <c r="I85" s="109"/>
    </row>
    <row r="86" spans="4:9" x14ac:dyDescent="0.25">
      <c r="D86" s="109"/>
      <c r="E86" s="109"/>
      <c r="F86" s="109"/>
      <c r="G86" s="10"/>
      <c r="I86" s="109"/>
    </row>
    <row r="87" spans="4:9" x14ac:dyDescent="0.25">
      <c r="D87" s="109"/>
      <c r="E87" s="109"/>
      <c r="F87" s="109"/>
      <c r="G87" s="10"/>
      <c r="I87" s="109"/>
    </row>
    <row r="88" spans="4:9" x14ac:dyDescent="0.25">
      <c r="D88" s="109"/>
      <c r="E88" s="109"/>
      <c r="F88" s="109"/>
      <c r="G88" s="10"/>
      <c r="I88" s="109"/>
    </row>
    <row r="89" spans="4:9" x14ac:dyDescent="0.25">
      <c r="D89" s="109"/>
      <c r="E89" s="109"/>
      <c r="F89" s="109"/>
      <c r="G89" s="10"/>
      <c r="I89" s="109"/>
    </row>
    <row r="90" spans="4:9" x14ac:dyDescent="0.25">
      <c r="D90" s="109"/>
      <c r="E90" s="109"/>
      <c r="F90" s="109"/>
      <c r="G90" s="10"/>
      <c r="I90" s="109"/>
    </row>
    <row r="91" spans="4:9" x14ac:dyDescent="0.25">
      <c r="D91" s="109"/>
      <c r="E91" s="109"/>
      <c r="F91" s="109"/>
      <c r="G91" s="10"/>
      <c r="I91" s="109"/>
    </row>
    <row r="92" spans="4:9" x14ac:dyDescent="0.25">
      <c r="D92" s="109"/>
      <c r="E92" s="109"/>
      <c r="F92" s="109"/>
      <c r="G92" s="10"/>
      <c r="I92" s="109"/>
    </row>
    <row r="93" spans="4:9" x14ac:dyDescent="0.25">
      <c r="D93" s="109"/>
      <c r="E93" s="109"/>
      <c r="F93" s="109"/>
      <c r="G93" s="10"/>
      <c r="I93" s="109"/>
    </row>
    <row r="94" spans="4:9" x14ac:dyDescent="0.25">
      <c r="D94" s="10"/>
      <c r="E94" s="10"/>
      <c r="F94" s="10"/>
      <c r="G94" s="10"/>
      <c r="I94" s="10"/>
    </row>
    <row r="95" spans="4:9" x14ac:dyDescent="0.25">
      <c r="D95" s="10"/>
      <c r="E95" s="10"/>
      <c r="F95" s="10"/>
      <c r="G95" s="10"/>
      <c r="I95" s="110"/>
    </row>
    <row r="96" spans="4:9" x14ac:dyDescent="0.25">
      <c r="D96" s="110"/>
      <c r="E96" s="110"/>
      <c r="F96" s="110"/>
      <c r="G96" s="10"/>
      <c r="I96" s="110"/>
    </row>
    <row r="97" spans="4:9" x14ac:dyDescent="0.25">
      <c r="D97" s="111"/>
      <c r="E97" s="111"/>
      <c r="F97" s="111"/>
      <c r="G97" s="10"/>
      <c r="I97" s="114"/>
    </row>
    <row r="98" spans="4:9" x14ac:dyDescent="0.25">
      <c r="D98" s="112"/>
      <c r="E98" s="112"/>
      <c r="F98" s="112"/>
      <c r="G98" s="10"/>
      <c r="I98" s="114"/>
    </row>
    <row r="99" spans="4:9" x14ac:dyDescent="0.25">
      <c r="D99" s="112"/>
      <c r="E99" s="112"/>
      <c r="F99" s="112"/>
      <c r="G99" s="10"/>
      <c r="I99" s="114"/>
    </row>
    <row r="100" spans="4:9" x14ac:dyDescent="0.25">
      <c r="D100" s="111"/>
      <c r="E100" s="111"/>
      <c r="F100" s="111"/>
      <c r="G100" s="10"/>
      <c r="I100" s="114"/>
    </row>
    <row r="101" spans="4:9" x14ac:dyDescent="0.25">
      <c r="D101" s="111"/>
      <c r="E101" s="111"/>
      <c r="F101" s="111"/>
      <c r="G101" s="10"/>
      <c r="I101" s="114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2"/>
  <sheetViews>
    <sheetView workbookViewId="0">
      <selection sqref="A1:A22"/>
    </sheetView>
  </sheetViews>
  <sheetFormatPr defaultRowHeight="15" x14ac:dyDescent="0.25"/>
  <cols>
    <col min="1" max="1" width="10" bestFit="1" customWidth="1"/>
  </cols>
  <sheetData>
    <row r="1" spans="1:1" x14ac:dyDescent="0.25">
      <c r="A1">
        <v>802550023</v>
      </c>
    </row>
    <row r="2" spans="1:1" x14ac:dyDescent="0.25">
      <c r="A2">
        <v>824550090</v>
      </c>
    </row>
    <row r="3" spans="1:1" x14ac:dyDescent="0.25">
      <c r="A3">
        <v>842720074</v>
      </c>
    </row>
    <row r="4" spans="1:1" x14ac:dyDescent="0.25">
      <c r="A4">
        <v>882700052</v>
      </c>
    </row>
    <row r="5" spans="1:1" x14ac:dyDescent="0.25">
      <c r="A5">
        <v>999700001</v>
      </c>
    </row>
    <row r="6" spans="1:1" x14ac:dyDescent="0.25">
      <c r="A6">
        <v>802570001</v>
      </c>
    </row>
    <row r="7" spans="1:1" x14ac:dyDescent="0.25">
      <c r="A7">
        <v>802570002</v>
      </c>
    </row>
    <row r="8" spans="1:1" x14ac:dyDescent="0.25">
      <c r="A8">
        <v>802570004</v>
      </c>
    </row>
    <row r="9" spans="1:1" x14ac:dyDescent="0.25">
      <c r="A9">
        <v>821550005</v>
      </c>
    </row>
    <row r="10" spans="1:1" x14ac:dyDescent="0.25">
      <c r="A10">
        <v>824550093</v>
      </c>
    </row>
    <row r="11" spans="1:1" x14ac:dyDescent="0.25">
      <c r="A11">
        <v>824550096</v>
      </c>
    </row>
    <row r="12" spans="1:1" x14ac:dyDescent="0.25">
      <c r="A12">
        <v>824550111</v>
      </c>
    </row>
    <row r="13" spans="1:1" x14ac:dyDescent="0.25">
      <c r="A13">
        <v>833720010</v>
      </c>
    </row>
    <row r="14" spans="1:1" x14ac:dyDescent="0.25">
      <c r="A14">
        <v>836550023</v>
      </c>
    </row>
    <row r="15" spans="1:1" x14ac:dyDescent="0.25">
      <c r="A15">
        <v>836700012</v>
      </c>
    </row>
    <row r="16" spans="1:1" x14ac:dyDescent="0.25">
      <c r="A16">
        <v>836700014</v>
      </c>
    </row>
    <row r="17" spans="1:1" x14ac:dyDescent="0.25">
      <c r="A17">
        <v>841550009</v>
      </c>
    </row>
    <row r="18" spans="1:1" x14ac:dyDescent="0.25">
      <c r="A18">
        <v>841600002</v>
      </c>
    </row>
    <row r="19" spans="1:1" x14ac:dyDescent="0.25">
      <c r="A19">
        <v>842390049</v>
      </c>
    </row>
    <row r="20" spans="1:1" x14ac:dyDescent="0.25">
      <c r="A20">
        <v>842550011</v>
      </c>
    </row>
    <row r="21" spans="1:1" x14ac:dyDescent="0.25">
      <c r="A21">
        <v>842550016</v>
      </c>
    </row>
    <row r="22" spans="1:1" x14ac:dyDescent="0.25">
      <c r="A22">
        <v>901700001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4"/>
  <sheetViews>
    <sheetView view="pageLayout" topLeftCell="A28" zoomScaleNormal="80" workbookViewId="0">
      <selection activeCell="D35" sqref="D35"/>
    </sheetView>
  </sheetViews>
  <sheetFormatPr defaultRowHeight="15" x14ac:dyDescent="0.25"/>
  <cols>
    <col min="1" max="1" width="3" bestFit="1" customWidth="1"/>
    <col min="2" max="2" width="10" style="318" bestFit="1" customWidth="1"/>
    <col min="3" max="3" width="5.140625" style="318" bestFit="1" customWidth="1"/>
    <col min="4" max="4" width="39" style="318" bestFit="1" customWidth="1"/>
    <col min="5" max="5" width="37.28515625" style="318" bestFit="1" customWidth="1"/>
    <col min="6" max="6" width="11.7109375" style="318" bestFit="1" customWidth="1"/>
    <col min="7" max="7" width="11.7109375" style="428" customWidth="1"/>
    <col min="8" max="8" width="17.7109375" style="318" bestFit="1" customWidth="1"/>
  </cols>
  <sheetData>
    <row r="1" spans="1:8" x14ac:dyDescent="0.25">
      <c r="A1" s="174" t="s">
        <v>423</v>
      </c>
      <c r="B1" s="349" t="s">
        <v>4</v>
      </c>
      <c r="C1" s="349" t="s">
        <v>5</v>
      </c>
      <c r="D1" s="348" t="s">
        <v>2</v>
      </c>
      <c r="E1" s="348" t="s">
        <v>491</v>
      </c>
      <c r="F1" s="349" t="s">
        <v>3</v>
      </c>
      <c r="G1" s="421" t="s">
        <v>489</v>
      </c>
      <c r="H1" s="349" t="s">
        <v>490</v>
      </c>
    </row>
    <row r="2" spans="1:8" x14ac:dyDescent="0.25">
      <c r="A2" s="174">
        <v>1</v>
      </c>
      <c r="B2" s="189">
        <v>802570001</v>
      </c>
      <c r="C2" s="280">
        <v>2</v>
      </c>
      <c r="D2" s="350" t="s">
        <v>12</v>
      </c>
      <c r="E2" s="350" t="s">
        <v>493</v>
      </c>
      <c r="F2" s="323" t="s">
        <v>6</v>
      </c>
      <c r="G2" s="422">
        <v>43.91</v>
      </c>
      <c r="H2" s="174" t="s">
        <v>503</v>
      </c>
    </row>
    <row r="3" spans="1:8" x14ac:dyDescent="0.25">
      <c r="A3" s="174">
        <v>2</v>
      </c>
      <c r="B3" s="324">
        <v>802570004</v>
      </c>
      <c r="C3" s="324">
        <v>2</v>
      </c>
      <c r="D3" s="350" t="s">
        <v>13</v>
      </c>
      <c r="E3" s="350" t="s">
        <v>493</v>
      </c>
      <c r="F3" s="323" t="s">
        <v>7</v>
      </c>
      <c r="G3" s="423">
        <v>10.76</v>
      </c>
      <c r="H3" s="174" t="s">
        <v>503</v>
      </c>
    </row>
    <row r="4" spans="1:8" x14ac:dyDescent="0.25">
      <c r="A4" s="174">
        <v>3</v>
      </c>
      <c r="B4" s="324">
        <v>802550023</v>
      </c>
      <c r="C4" s="324">
        <v>2</v>
      </c>
      <c r="D4" s="350" t="s">
        <v>14</v>
      </c>
      <c r="E4" s="350" t="s">
        <v>495</v>
      </c>
      <c r="F4" s="323" t="s">
        <v>8</v>
      </c>
      <c r="G4" s="423">
        <v>8.81</v>
      </c>
      <c r="H4" s="174" t="s">
        <v>503</v>
      </c>
    </row>
    <row r="5" spans="1:8" x14ac:dyDescent="0.25">
      <c r="A5" s="174">
        <v>4</v>
      </c>
      <c r="B5" s="324">
        <v>802570002</v>
      </c>
      <c r="C5" s="324">
        <v>2</v>
      </c>
      <c r="D5" s="350" t="s">
        <v>15</v>
      </c>
      <c r="E5" s="350" t="s">
        <v>362</v>
      </c>
      <c r="F5" s="323" t="s">
        <v>9</v>
      </c>
      <c r="G5" s="423">
        <v>33</v>
      </c>
      <c r="H5" s="174" t="s">
        <v>503</v>
      </c>
    </row>
    <row r="6" spans="1:8" x14ac:dyDescent="0.25">
      <c r="A6" s="430">
        <v>5</v>
      </c>
      <c r="B6" s="321">
        <v>992700008</v>
      </c>
      <c r="C6" s="321">
        <v>2</v>
      </c>
      <c r="D6" s="436" t="s">
        <v>17</v>
      </c>
      <c r="E6" s="436" t="s">
        <v>495</v>
      </c>
      <c r="F6" s="320" t="s">
        <v>11</v>
      </c>
      <c r="G6" s="431">
        <v>2.44</v>
      </c>
      <c r="H6" s="430" t="s">
        <v>503</v>
      </c>
    </row>
    <row r="7" spans="1:8" x14ac:dyDescent="0.25">
      <c r="A7" s="174">
        <v>6</v>
      </c>
      <c r="B7" s="324">
        <v>842550011</v>
      </c>
      <c r="C7" s="324">
        <v>2</v>
      </c>
      <c r="D7" s="324" t="s">
        <v>18</v>
      </c>
      <c r="E7" s="350" t="s">
        <v>495</v>
      </c>
      <c r="F7" s="323" t="s">
        <v>91</v>
      </c>
      <c r="G7" s="423">
        <v>26.86</v>
      </c>
      <c r="H7" s="174" t="s">
        <v>503</v>
      </c>
    </row>
    <row r="8" spans="1:8" x14ac:dyDescent="0.25">
      <c r="A8" s="174">
        <v>7</v>
      </c>
      <c r="B8" s="324">
        <v>842720074</v>
      </c>
      <c r="C8" s="324">
        <v>1</v>
      </c>
      <c r="D8" s="324" t="s">
        <v>19</v>
      </c>
      <c r="E8" s="324" t="s">
        <v>495</v>
      </c>
      <c r="F8" s="323" t="s">
        <v>92</v>
      </c>
      <c r="G8" s="423">
        <v>46.35</v>
      </c>
      <c r="H8" s="174" t="s">
        <v>503</v>
      </c>
    </row>
    <row r="9" spans="1:8" x14ac:dyDescent="0.25">
      <c r="A9" s="174">
        <v>8</v>
      </c>
      <c r="B9" s="324">
        <v>841550009</v>
      </c>
      <c r="C9" s="324">
        <v>3</v>
      </c>
      <c r="D9" s="324" t="s">
        <v>20</v>
      </c>
      <c r="E9" s="324" t="s">
        <v>495</v>
      </c>
      <c r="F9" s="323" t="s">
        <v>93</v>
      </c>
      <c r="G9" s="423">
        <v>2.2200000000000002</v>
      </c>
      <c r="H9" s="174" t="s">
        <v>503</v>
      </c>
    </row>
    <row r="10" spans="1:8" x14ac:dyDescent="0.25">
      <c r="A10" s="430">
        <v>9</v>
      </c>
      <c r="B10" s="321">
        <v>843550005</v>
      </c>
      <c r="C10" s="321">
        <v>1</v>
      </c>
      <c r="D10" s="321" t="s">
        <v>21</v>
      </c>
      <c r="E10" s="321" t="s">
        <v>495</v>
      </c>
      <c r="F10" s="320" t="s">
        <v>94</v>
      </c>
      <c r="G10" s="431">
        <v>852.9</v>
      </c>
      <c r="H10" s="321" t="s">
        <v>507</v>
      </c>
    </row>
    <row r="11" spans="1:8" x14ac:dyDescent="0.25">
      <c r="A11" s="174">
        <v>10</v>
      </c>
      <c r="B11" s="324">
        <v>824550128</v>
      </c>
      <c r="C11" s="324">
        <v>1</v>
      </c>
      <c r="D11" s="324" t="s">
        <v>22</v>
      </c>
      <c r="E11" s="324" t="s">
        <v>495</v>
      </c>
      <c r="F11" s="323" t="s">
        <v>95</v>
      </c>
      <c r="G11" s="423">
        <v>28.13</v>
      </c>
      <c r="H11" s="174" t="s">
        <v>503</v>
      </c>
    </row>
    <row r="12" spans="1:8" x14ac:dyDescent="0.25">
      <c r="A12" s="174">
        <v>11</v>
      </c>
      <c r="B12" s="324">
        <v>999700001</v>
      </c>
      <c r="C12" s="324">
        <v>2</v>
      </c>
      <c r="D12" s="324" t="s">
        <v>23</v>
      </c>
      <c r="E12" s="324" t="s">
        <v>495</v>
      </c>
      <c r="F12" s="323" t="s">
        <v>506</v>
      </c>
      <c r="G12" s="423">
        <v>36.26</v>
      </c>
      <c r="H12" s="174" t="s">
        <v>503</v>
      </c>
    </row>
    <row r="13" spans="1:8" x14ac:dyDescent="0.25">
      <c r="A13" s="430">
        <v>12</v>
      </c>
      <c r="B13" s="321">
        <v>836700010</v>
      </c>
      <c r="C13" s="321">
        <v>1</v>
      </c>
      <c r="D13" s="321" t="s">
        <v>24</v>
      </c>
      <c r="E13" s="321" t="s">
        <v>353</v>
      </c>
      <c r="F13" s="320" t="s">
        <v>97</v>
      </c>
      <c r="G13" s="431">
        <v>9.7899999999999991</v>
      </c>
      <c r="H13" s="430" t="s">
        <v>503</v>
      </c>
    </row>
    <row r="14" spans="1:8" x14ac:dyDescent="0.25">
      <c r="A14" s="174">
        <v>13</v>
      </c>
      <c r="B14" s="324">
        <v>824550095</v>
      </c>
      <c r="C14" s="324">
        <v>2</v>
      </c>
      <c r="D14" s="324" t="s">
        <v>25</v>
      </c>
      <c r="E14" s="324" t="s">
        <v>495</v>
      </c>
      <c r="F14" s="323" t="s">
        <v>98</v>
      </c>
      <c r="G14" s="423">
        <v>16.88</v>
      </c>
      <c r="H14" s="174" t="s">
        <v>503</v>
      </c>
    </row>
    <row r="15" spans="1:8" x14ac:dyDescent="0.25">
      <c r="A15" s="430">
        <v>14</v>
      </c>
      <c r="B15" s="321">
        <v>822390079</v>
      </c>
      <c r="C15" s="321">
        <v>1</v>
      </c>
      <c r="D15" s="321" t="s">
        <v>26</v>
      </c>
      <c r="E15" s="321" t="s">
        <v>496</v>
      </c>
      <c r="F15" s="320" t="s">
        <v>99</v>
      </c>
      <c r="G15" s="431">
        <v>11.73</v>
      </c>
      <c r="H15" s="430" t="s">
        <v>503</v>
      </c>
    </row>
    <row r="16" spans="1:8" x14ac:dyDescent="0.25">
      <c r="A16" s="174">
        <v>15</v>
      </c>
      <c r="B16" s="324">
        <v>836700012</v>
      </c>
      <c r="C16" s="324">
        <v>6</v>
      </c>
      <c r="D16" s="324" t="s">
        <v>27</v>
      </c>
      <c r="E16" s="324" t="s">
        <v>497</v>
      </c>
      <c r="F16" s="323" t="s">
        <v>100</v>
      </c>
      <c r="G16" s="423">
        <v>13.94</v>
      </c>
      <c r="H16" s="174" t="s">
        <v>503</v>
      </c>
    </row>
    <row r="17" spans="1:8" x14ac:dyDescent="0.25">
      <c r="A17" s="174">
        <v>16</v>
      </c>
      <c r="B17" s="324">
        <v>836580015</v>
      </c>
      <c r="C17" s="324">
        <v>3</v>
      </c>
      <c r="D17" s="324" t="s">
        <v>28</v>
      </c>
      <c r="E17" s="324" t="s">
        <v>495</v>
      </c>
      <c r="F17" s="323" t="s">
        <v>101</v>
      </c>
      <c r="G17" s="423">
        <v>3.6</v>
      </c>
      <c r="H17" s="174" t="s">
        <v>503</v>
      </c>
    </row>
    <row r="18" spans="1:8" x14ac:dyDescent="0.25">
      <c r="A18" s="174">
        <v>17</v>
      </c>
      <c r="B18" s="324">
        <v>836700014</v>
      </c>
      <c r="C18" s="324">
        <v>7</v>
      </c>
      <c r="D18" s="324" t="s">
        <v>340</v>
      </c>
      <c r="E18" s="324" t="s">
        <v>495</v>
      </c>
      <c r="F18" s="323" t="s">
        <v>102</v>
      </c>
      <c r="G18" s="423">
        <v>4.6399999999999997</v>
      </c>
      <c r="H18" s="174" t="s">
        <v>503</v>
      </c>
    </row>
    <row r="19" spans="1:8" x14ac:dyDescent="0.25">
      <c r="A19" s="174">
        <v>18</v>
      </c>
      <c r="B19" s="324">
        <v>841600002</v>
      </c>
      <c r="C19" s="324">
        <v>1</v>
      </c>
      <c r="D19" s="324" t="s">
        <v>29</v>
      </c>
      <c r="E19" s="324" t="s">
        <v>495</v>
      </c>
      <c r="F19" s="323" t="s">
        <v>103</v>
      </c>
      <c r="G19" s="423">
        <v>4.83</v>
      </c>
      <c r="H19" s="174" t="s">
        <v>503</v>
      </c>
    </row>
    <row r="20" spans="1:8" x14ac:dyDescent="0.25">
      <c r="A20" s="430">
        <v>19</v>
      </c>
      <c r="B20" s="321">
        <v>833700001</v>
      </c>
      <c r="C20" s="321">
        <v>1</v>
      </c>
      <c r="D20" s="321" t="s">
        <v>30</v>
      </c>
      <c r="E20" s="321" t="s">
        <v>495</v>
      </c>
      <c r="F20" s="320" t="s">
        <v>104</v>
      </c>
      <c r="G20" s="431">
        <v>59.89</v>
      </c>
      <c r="H20" s="430" t="s">
        <v>503</v>
      </c>
    </row>
    <row r="21" spans="1:8" x14ac:dyDescent="0.25">
      <c r="A21" s="430">
        <v>20</v>
      </c>
      <c r="B21" s="321">
        <v>833700004</v>
      </c>
      <c r="C21" s="321">
        <v>1</v>
      </c>
      <c r="D21" s="321" t="s">
        <v>31</v>
      </c>
      <c r="E21" s="321" t="s">
        <v>495</v>
      </c>
      <c r="F21" s="320" t="s">
        <v>105</v>
      </c>
      <c r="G21" s="431">
        <v>12.69</v>
      </c>
      <c r="H21" s="430" t="s">
        <v>503</v>
      </c>
    </row>
    <row r="22" spans="1:8" x14ac:dyDescent="0.25">
      <c r="A22" s="430">
        <v>21</v>
      </c>
      <c r="B22" s="321">
        <v>833700002</v>
      </c>
      <c r="C22" s="321">
        <v>4</v>
      </c>
      <c r="D22" s="321" t="s">
        <v>32</v>
      </c>
      <c r="E22" s="321" t="s">
        <v>495</v>
      </c>
      <c r="F22" s="320" t="s">
        <v>106</v>
      </c>
      <c r="G22" s="431">
        <v>1.56</v>
      </c>
      <c r="H22" s="430" t="s">
        <v>503</v>
      </c>
    </row>
    <row r="23" spans="1:8" x14ac:dyDescent="0.25">
      <c r="A23" s="430">
        <v>22</v>
      </c>
      <c r="B23" s="321">
        <v>836720010</v>
      </c>
      <c r="C23" s="321">
        <v>2</v>
      </c>
      <c r="D23" s="321" t="s">
        <v>33</v>
      </c>
      <c r="E23" s="321" t="s">
        <v>495</v>
      </c>
      <c r="F23" s="320" t="s">
        <v>107</v>
      </c>
      <c r="G23" s="431">
        <v>3.61</v>
      </c>
      <c r="H23" s="430" t="s">
        <v>503</v>
      </c>
    </row>
    <row r="24" spans="1:8" x14ac:dyDescent="0.25">
      <c r="A24" s="430">
        <v>23</v>
      </c>
      <c r="B24" s="321">
        <v>824700004</v>
      </c>
      <c r="C24" s="321">
        <v>1</v>
      </c>
      <c r="D24" s="321" t="s">
        <v>77</v>
      </c>
      <c r="E24" s="321" t="s">
        <v>495</v>
      </c>
      <c r="F24" s="320" t="s">
        <v>108</v>
      </c>
      <c r="G24" s="431">
        <v>43.81</v>
      </c>
      <c r="H24" s="430" t="s">
        <v>503</v>
      </c>
    </row>
    <row r="25" spans="1:8" x14ac:dyDescent="0.25">
      <c r="A25" s="174">
        <v>24</v>
      </c>
      <c r="B25" s="324">
        <v>824550096</v>
      </c>
      <c r="C25" s="324">
        <v>10</v>
      </c>
      <c r="D25" s="324" t="s">
        <v>34</v>
      </c>
      <c r="E25" s="324" t="s">
        <v>498</v>
      </c>
      <c r="F25" s="323" t="s">
        <v>109</v>
      </c>
      <c r="G25" s="423">
        <v>3.69</v>
      </c>
      <c r="H25" s="174" t="s">
        <v>503</v>
      </c>
    </row>
    <row r="26" spans="1:8" x14ac:dyDescent="0.25">
      <c r="A26" s="430">
        <v>25</v>
      </c>
      <c r="B26" s="321">
        <v>824700018</v>
      </c>
      <c r="C26" s="321">
        <v>1</v>
      </c>
      <c r="D26" s="321" t="s">
        <v>76</v>
      </c>
      <c r="E26" s="321" t="s">
        <v>495</v>
      </c>
      <c r="F26" s="320" t="s">
        <v>110</v>
      </c>
      <c r="G26" s="431">
        <v>28.07</v>
      </c>
      <c r="H26" s="430" t="s">
        <v>503</v>
      </c>
    </row>
    <row r="27" spans="1:8" x14ac:dyDescent="0.25">
      <c r="A27" s="430">
        <v>26</v>
      </c>
      <c r="B27" s="321">
        <v>824700019</v>
      </c>
      <c r="C27" s="321">
        <v>2</v>
      </c>
      <c r="D27" s="321" t="s">
        <v>35</v>
      </c>
      <c r="E27" s="321" t="s">
        <v>495</v>
      </c>
      <c r="F27" s="320" t="s">
        <v>111</v>
      </c>
      <c r="G27" s="431">
        <v>10.58</v>
      </c>
      <c r="H27" s="430" t="s">
        <v>503</v>
      </c>
    </row>
    <row r="28" spans="1:8" x14ac:dyDescent="0.25">
      <c r="A28" s="174">
        <v>27</v>
      </c>
      <c r="B28" s="285">
        <v>824550093</v>
      </c>
      <c r="C28" s="287">
        <v>1</v>
      </c>
      <c r="D28" s="324" t="s">
        <v>36</v>
      </c>
      <c r="E28" s="324" t="s">
        <v>495</v>
      </c>
      <c r="F28" s="323" t="s">
        <v>112</v>
      </c>
      <c r="G28" s="423">
        <v>8.23</v>
      </c>
      <c r="H28" s="174" t="s">
        <v>503</v>
      </c>
    </row>
    <row r="29" spans="1:8" x14ac:dyDescent="0.25">
      <c r="A29" s="430">
        <v>28</v>
      </c>
      <c r="B29" s="435">
        <v>824700008</v>
      </c>
      <c r="C29" s="432">
        <v>1</v>
      </c>
      <c r="D29" s="321" t="s">
        <v>75</v>
      </c>
      <c r="E29" s="321" t="s">
        <v>495</v>
      </c>
      <c r="F29" s="320" t="s">
        <v>113</v>
      </c>
      <c r="G29" s="431">
        <v>29.7</v>
      </c>
      <c r="H29" s="430" t="s">
        <v>503</v>
      </c>
    </row>
    <row r="30" spans="1:8" x14ac:dyDescent="0.25">
      <c r="A30" s="174">
        <v>29</v>
      </c>
      <c r="B30" s="285">
        <v>824550090</v>
      </c>
      <c r="C30" s="287">
        <v>2</v>
      </c>
      <c r="D30" s="324" t="s">
        <v>37</v>
      </c>
      <c r="E30" s="324" t="s">
        <v>495</v>
      </c>
      <c r="F30" s="323" t="s">
        <v>114</v>
      </c>
      <c r="G30" s="423">
        <v>6.5345000000000004</v>
      </c>
      <c r="H30" s="174" t="s">
        <v>503</v>
      </c>
    </row>
    <row r="31" spans="1:8" x14ac:dyDescent="0.25">
      <c r="A31" s="174">
        <v>30</v>
      </c>
      <c r="B31" s="285">
        <v>841720007</v>
      </c>
      <c r="C31" s="287">
        <v>4</v>
      </c>
      <c r="D31" s="324" t="s">
        <v>38</v>
      </c>
      <c r="E31" s="324" t="s">
        <v>495</v>
      </c>
      <c r="F31" s="323" t="s">
        <v>115</v>
      </c>
      <c r="G31" s="423">
        <v>14.67</v>
      </c>
      <c r="H31" s="174" t="s">
        <v>503</v>
      </c>
    </row>
    <row r="32" spans="1:8" x14ac:dyDescent="0.25">
      <c r="A32" s="430">
        <v>31</v>
      </c>
      <c r="B32" s="321">
        <v>825550001</v>
      </c>
      <c r="C32" s="432">
        <v>1</v>
      </c>
      <c r="D32" s="321" t="s">
        <v>39</v>
      </c>
      <c r="E32" s="321" t="s">
        <v>355</v>
      </c>
      <c r="F32" s="320" t="s">
        <v>116</v>
      </c>
      <c r="G32" s="431">
        <v>4.34</v>
      </c>
      <c r="H32" s="430" t="s">
        <v>503</v>
      </c>
    </row>
    <row r="33" spans="1:8" x14ac:dyDescent="0.25">
      <c r="A33" s="430">
        <v>32</v>
      </c>
      <c r="B33" s="321">
        <v>835550024</v>
      </c>
      <c r="C33" s="321">
        <v>1</v>
      </c>
      <c r="D33" s="433" t="s">
        <v>40</v>
      </c>
      <c r="E33" s="433" t="s">
        <v>355</v>
      </c>
      <c r="F33" s="320" t="s">
        <v>117</v>
      </c>
      <c r="G33" s="431">
        <v>217.75</v>
      </c>
      <c r="H33" s="430" t="s">
        <v>503</v>
      </c>
    </row>
    <row r="34" spans="1:8" x14ac:dyDescent="0.25">
      <c r="A34" s="174">
        <v>33</v>
      </c>
      <c r="B34" s="324">
        <v>832550004</v>
      </c>
      <c r="C34" s="324">
        <v>1</v>
      </c>
      <c r="D34" s="340" t="s">
        <v>41</v>
      </c>
      <c r="E34" s="340" t="s">
        <v>495</v>
      </c>
      <c r="F34" s="323" t="s">
        <v>118</v>
      </c>
      <c r="G34" s="423">
        <v>71.72</v>
      </c>
      <c r="H34" s="174" t="s">
        <v>503</v>
      </c>
    </row>
    <row r="35" spans="1:8" x14ac:dyDescent="0.25">
      <c r="A35" s="174">
        <v>34</v>
      </c>
      <c r="B35" s="324">
        <v>842390049</v>
      </c>
      <c r="C35" s="324">
        <v>1</v>
      </c>
      <c r="D35" s="340" t="s">
        <v>42</v>
      </c>
      <c r="E35" s="340" t="s">
        <v>499</v>
      </c>
      <c r="F35" s="323" t="s">
        <v>119</v>
      </c>
      <c r="G35" s="423">
        <v>4</v>
      </c>
      <c r="H35" s="174" t="s">
        <v>503</v>
      </c>
    </row>
    <row r="36" spans="1:8" x14ac:dyDescent="0.25">
      <c r="A36" s="174">
        <v>35</v>
      </c>
      <c r="B36" s="324">
        <v>821550005</v>
      </c>
      <c r="C36" s="324">
        <v>1</v>
      </c>
      <c r="D36" s="340" t="s">
        <v>43</v>
      </c>
      <c r="E36" s="340" t="s">
        <v>499</v>
      </c>
      <c r="F36" s="323" t="s">
        <v>120</v>
      </c>
      <c r="G36" s="423">
        <v>3.6</v>
      </c>
      <c r="H36" s="174" t="s">
        <v>503</v>
      </c>
    </row>
    <row r="37" spans="1:8" x14ac:dyDescent="0.25">
      <c r="A37" s="174">
        <v>36</v>
      </c>
      <c r="B37" s="324">
        <v>968720057</v>
      </c>
      <c r="C37" s="324">
        <v>1</v>
      </c>
      <c r="D37" s="340" t="s">
        <v>44</v>
      </c>
      <c r="E37" s="340" t="s">
        <v>495</v>
      </c>
      <c r="F37" s="323" t="s">
        <v>121</v>
      </c>
      <c r="G37" s="423">
        <v>78.3</v>
      </c>
      <c r="H37" s="174" t="s">
        <v>503</v>
      </c>
    </row>
    <row r="38" spans="1:8" x14ac:dyDescent="0.25">
      <c r="A38" s="174">
        <v>37</v>
      </c>
      <c r="B38" s="351">
        <v>824550111</v>
      </c>
      <c r="C38" s="330">
        <v>1</v>
      </c>
      <c r="D38" s="340" t="s">
        <v>45</v>
      </c>
      <c r="E38" s="340" t="s">
        <v>499</v>
      </c>
      <c r="F38" s="323" t="s">
        <v>122</v>
      </c>
      <c r="G38" s="423">
        <v>31.93</v>
      </c>
      <c r="H38" s="174" t="s">
        <v>503</v>
      </c>
    </row>
    <row r="39" spans="1:8" x14ac:dyDescent="0.25">
      <c r="A39" s="174">
        <v>38</v>
      </c>
      <c r="B39" s="324">
        <v>836550023</v>
      </c>
      <c r="C39" s="324">
        <v>1</v>
      </c>
      <c r="D39" s="340" t="s">
        <v>46</v>
      </c>
      <c r="E39" s="340" t="s">
        <v>499</v>
      </c>
      <c r="F39" s="323" t="s">
        <v>123</v>
      </c>
      <c r="G39" s="423">
        <v>48.62</v>
      </c>
      <c r="H39" s="174" t="s">
        <v>503</v>
      </c>
    </row>
    <row r="40" spans="1:8" x14ac:dyDescent="0.25">
      <c r="A40" s="174">
        <v>39</v>
      </c>
      <c r="B40" s="324">
        <v>921700006</v>
      </c>
      <c r="C40" s="324">
        <v>2</v>
      </c>
      <c r="D40" s="340" t="s">
        <v>47</v>
      </c>
      <c r="E40" s="340" t="s">
        <v>495</v>
      </c>
      <c r="F40" s="323" t="s">
        <v>124</v>
      </c>
      <c r="G40" s="423">
        <v>18.91</v>
      </c>
      <c r="H40" s="174" t="s">
        <v>503</v>
      </c>
    </row>
    <row r="41" spans="1:8" x14ac:dyDescent="0.25">
      <c r="A41" s="174">
        <v>40</v>
      </c>
      <c r="B41" s="324">
        <v>955550007</v>
      </c>
      <c r="C41" s="324">
        <v>1</v>
      </c>
      <c r="D41" s="340" t="s">
        <v>48</v>
      </c>
      <c r="E41" s="340" t="s">
        <v>495</v>
      </c>
      <c r="F41" s="323" t="s">
        <v>505</v>
      </c>
      <c r="G41" s="423">
        <v>9.09</v>
      </c>
      <c r="H41" s="324" t="s">
        <v>507</v>
      </c>
    </row>
    <row r="42" spans="1:8" x14ac:dyDescent="0.25">
      <c r="A42" s="174">
        <v>41</v>
      </c>
      <c r="B42" s="324">
        <v>955550006</v>
      </c>
      <c r="C42" s="324">
        <v>2</v>
      </c>
      <c r="D42" s="340" t="s">
        <v>49</v>
      </c>
      <c r="E42" s="340" t="s">
        <v>495</v>
      </c>
      <c r="F42" s="323" t="s">
        <v>125</v>
      </c>
      <c r="G42" s="423">
        <v>9.82</v>
      </c>
      <c r="H42" s="174" t="s">
        <v>503</v>
      </c>
    </row>
    <row r="43" spans="1:8" x14ac:dyDescent="0.25">
      <c r="A43" s="174">
        <v>42</v>
      </c>
      <c r="B43" s="324">
        <v>952550003</v>
      </c>
      <c r="C43" s="324">
        <v>1</v>
      </c>
      <c r="D43" s="340" t="s">
        <v>50</v>
      </c>
      <c r="E43" s="340" t="s">
        <v>495</v>
      </c>
      <c r="F43" s="323" t="s">
        <v>126</v>
      </c>
      <c r="G43" s="423">
        <v>28.58</v>
      </c>
      <c r="H43" s="324" t="s">
        <v>507</v>
      </c>
    </row>
    <row r="44" spans="1:8" x14ac:dyDescent="0.25">
      <c r="A44" s="174">
        <v>43</v>
      </c>
      <c r="B44" s="340">
        <v>952550004</v>
      </c>
      <c r="C44" s="324">
        <v>1</v>
      </c>
      <c r="D44" s="340" t="s">
        <v>51</v>
      </c>
      <c r="E44" s="340" t="s">
        <v>495</v>
      </c>
      <c r="F44" s="324">
        <v>309291</v>
      </c>
      <c r="G44" s="423">
        <v>29.17</v>
      </c>
      <c r="H44" s="324" t="s">
        <v>507</v>
      </c>
    </row>
    <row r="45" spans="1:8" x14ac:dyDescent="0.25">
      <c r="A45" s="430">
        <v>44</v>
      </c>
      <c r="B45" s="433">
        <v>833720008</v>
      </c>
      <c r="C45" s="433">
        <v>1</v>
      </c>
      <c r="D45" s="433" t="s">
        <v>52</v>
      </c>
      <c r="E45" s="433" t="s">
        <v>495</v>
      </c>
      <c r="F45" s="433" t="s">
        <v>127</v>
      </c>
      <c r="G45" s="434">
        <v>10.59</v>
      </c>
      <c r="H45" s="430" t="s">
        <v>503</v>
      </c>
    </row>
    <row r="46" spans="1:8" x14ac:dyDescent="0.25">
      <c r="A46" s="174">
        <v>45</v>
      </c>
      <c r="B46" s="340">
        <v>833720010</v>
      </c>
      <c r="C46" s="340">
        <v>1</v>
      </c>
      <c r="D46" s="340" t="s">
        <v>74</v>
      </c>
      <c r="E46" s="340" t="s">
        <v>495</v>
      </c>
      <c r="F46" s="340" t="s">
        <v>128</v>
      </c>
      <c r="G46" s="424">
        <v>21.4</v>
      </c>
      <c r="H46" s="174" t="s">
        <v>503</v>
      </c>
    </row>
    <row r="47" spans="1:8" x14ac:dyDescent="0.25">
      <c r="A47" s="174">
        <v>46</v>
      </c>
      <c r="B47" s="340">
        <v>824550105</v>
      </c>
      <c r="C47" s="340">
        <v>1</v>
      </c>
      <c r="D47" s="340" t="s">
        <v>53</v>
      </c>
      <c r="E47" s="340" t="s">
        <v>495</v>
      </c>
      <c r="F47" s="340" t="s">
        <v>129</v>
      </c>
      <c r="G47" s="424">
        <v>13.78</v>
      </c>
      <c r="H47" s="340" t="s">
        <v>507</v>
      </c>
    </row>
    <row r="48" spans="1:8" x14ac:dyDescent="0.25">
      <c r="A48" s="174">
        <v>47</v>
      </c>
      <c r="B48" s="340">
        <v>921550066</v>
      </c>
      <c r="C48" s="340">
        <v>2</v>
      </c>
      <c r="D48" s="340" t="s">
        <v>54</v>
      </c>
      <c r="E48" s="340" t="s">
        <v>495</v>
      </c>
      <c r="F48" s="340">
        <v>52022</v>
      </c>
      <c r="G48" s="424">
        <v>5.98</v>
      </c>
      <c r="H48" s="174" t="s">
        <v>503</v>
      </c>
    </row>
    <row r="49" spans="1:8" x14ac:dyDescent="0.25">
      <c r="A49" s="174">
        <v>48</v>
      </c>
      <c r="B49" s="340">
        <v>992700001</v>
      </c>
      <c r="C49" s="340">
        <v>2</v>
      </c>
      <c r="D49" s="340" t="s">
        <v>55</v>
      </c>
      <c r="E49" s="340" t="s">
        <v>495</v>
      </c>
      <c r="F49" s="340" t="s">
        <v>131</v>
      </c>
      <c r="G49" s="424">
        <v>0.84</v>
      </c>
      <c r="H49" s="174" t="s">
        <v>503</v>
      </c>
    </row>
    <row r="50" spans="1:8" x14ac:dyDescent="0.25">
      <c r="A50" s="174">
        <v>49</v>
      </c>
      <c r="B50" s="340">
        <v>882700052</v>
      </c>
      <c r="C50" s="340">
        <v>1</v>
      </c>
      <c r="D50" s="340" t="s">
        <v>56</v>
      </c>
      <c r="E50" s="340" t="s">
        <v>495</v>
      </c>
      <c r="F50" s="340" t="s">
        <v>132</v>
      </c>
      <c r="G50" s="424">
        <v>93.01</v>
      </c>
      <c r="H50" s="340" t="s">
        <v>507</v>
      </c>
    </row>
    <row r="51" spans="1:8" x14ac:dyDescent="0.25">
      <c r="A51" s="174">
        <v>50</v>
      </c>
      <c r="B51" s="340">
        <v>824550117</v>
      </c>
      <c r="C51" s="340">
        <v>10</v>
      </c>
      <c r="D51" s="340" t="s">
        <v>57</v>
      </c>
      <c r="E51" s="340" t="s">
        <v>495</v>
      </c>
      <c r="F51" s="340" t="s">
        <v>133</v>
      </c>
      <c r="G51" s="424">
        <v>0.31</v>
      </c>
      <c r="H51" s="174" t="s">
        <v>503</v>
      </c>
    </row>
    <row r="52" spans="1:8" x14ac:dyDescent="0.25">
      <c r="A52" s="174">
        <v>51</v>
      </c>
      <c r="B52" s="340">
        <v>999550179</v>
      </c>
      <c r="C52" s="340">
        <v>1</v>
      </c>
      <c r="D52" s="340" t="s">
        <v>58</v>
      </c>
      <c r="E52" s="340" t="s">
        <v>495</v>
      </c>
      <c r="F52" s="340">
        <v>8410627</v>
      </c>
      <c r="G52" s="424">
        <v>9.17</v>
      </c>
      <c r="H52" s="174" t="s">
        <v>503</v>
      </c>
    </row>
    <row r="53" spans="1:8" x14ac:dyDescent="0.25">
      <c r="A53" s="174">
        <v>52</v>
      </c>
      <c r="B53" s="39">
        <v>882550040</v>
      </c>
      <c r="C53" s="39">
        <v>4</v>
      </c>
      <c r="D53" s="39" t="s">
        <v>59</v>
      </c>
      <c r="E53" s="39" t="s">
        <v>500</v>
      </c>
      <c r="F53" s="340" t="s">
        <v>135</v>
      </c>
      <c r="G53" s="425">
        <v>88.69</v>
      </c>
      <c r="H53" s="174" t="s">
        <v>503</v>
      </c>
    </row>
    <row r="54" spans="1:8" x14ac:dyDescent="0.25">
      <c r="A54" s="174">
        <v>53</v>
      </c>
      <c r="B54" s="39">
        <v>999550181</v>
      </c>
      <c r="C54" s="39">
        <v>1</v>
      </c>
      <c r="D54" s="39" t="s">
        <v>60</v>
      </c>
      <c r="E54" s="39" t="s">
        <v>495</v>
      </c>
      <c r="F54" s="340" t="s">
        <v>136</v>
      </c>
      <c r="G54" s="425">
        <v>19.100000000000001</v>
      </c>
      <c r="H54" s="174" t="s">
        <v>503</v>
      </c>
    </row>
    <row r="55" spans="1:8" x14ac:dyDescent="0.25">
      <c r="A55" s="174">
        <v>54</v>
      </c>
      <c r="B55" s="39">
        <v>999550180</v>
      </c>
      <c r="C55" s="39">
        <v>1</v>
      </c>
      <c r="D55" s="39" t="s">
        <v>61</v>
      </c>
      <c r="E55" s="39" t="s">
        <v>495</v>
      </c>
      <c r="F55" s="340" t="s">
        <v>137</v>
      </c>
      <c r="G55" s="425">
        <v>31.22</v>
      </c>
      <c r="H55" s="174" t="s">
        <v>503</v>
      </c>
    </row>
    <row r="56" spans="1:8" x14ac:dyDescent="0.25">
      <c r="A56" s="174">
        <v>55</v>
      </c>
      <c r="B56" s="39">
        <v>999550182</v>
      </c>
      <c r="C56" s="39">
        <v>1</v>
      </c>
      <c r="D56" s="39" t="s">
        <v>62</v>
      </c>
      <c r="E56" s="39" t="s">
        <v>495</v>
      </c>
      <c r="F56" s="340" t="s">
        <v>138</v>
      </c>
      <c r="G56" s="425">
        <v>3.85</v>
      </c>
      <c r="H56" s="174" t="s">
        <v>503</v>
      </c>
    </row>
    <row r="57" spans="1:8" x14ac:dyDescent="0.25">
      <c r="A57" s="174">
        <v>56</v>
      </c>
      <c r="B57" s="39">
        <v>999550184</v>
      </c>
      <c r="C57" s="39">
        <v>1</v>
      </c>
      <c r="D57" s="39" t="s">
        <v>61</v>
      </c>
      <c r="E57" s="39" t="s">
        <v>495</v>
      </c>
      <c r="F57" s="340" t="s">
        <v>139</v>
      </c>
      <c r="G57" s="425">
        <v>68.47</v>
      </c>
      <c r="H57" s="174" t="s">
        <v>503</v>
      </c>
    </row>
    <row r="58" spans="1:8" x14ac:dyDescent="0.25">
      <c r="A58" s="174">
        <v>57</v>
      </c>
      <c r="B58" s="340">
        <v>984350067</v>
      </c>
      <c r="C58" s="340">
        <v>1</v>
      </c>
      <c r="D58" s="340" t="s">
        <v>63</v>
      </c>
      <c r="E58" s="340" t="s">
        <v>362</v>
      </c>
      <c r="F58" s="340" t="s">
        <v>140</v>
      </c>
      <c r="G58" s="424">
        <v>0.1</v>
      </c>
      <c r="H58" s="174" t="s">
        <v>503</v>
      </c>
    </row>
    <row r="59" spans="1:8" x14ac:dyDescent="0.25">
      <c r="A59" s="174">
        <v>58</v>
      </c>
      <c r="B59" s="340">
        <v>971290129</v>
      </c>
      <c r="C59" s="340">
        <v>1</v>
      </c>
      <c r="D59" s="340" t="s">
        <v>64</v>
      </c>
      <c r="E59" s="340" t="s">
        <v>362</v>
      </c>
      <c r="F59" s="340" t="s">
        <v>141</v>
      </c>
      <c r="G59" s="424">
        <v>0.66</v>
      </c>
      <c r="H59" s="174" t="s">
        <v>503</v>
      </c>
    </row>
    <row r="60" spans="1:8" x14ac:dyDescent="0.25">
      <c r="A60" s="174">
        <v>59</v>
      </c>
      <c r="B60" s="340">
        <v>842550016</v>
      </c>
      <c r="C60" s="340">
        <v>1</v>
      </c>
      <c r="D60" s="340" t="s">
        <v>65</v>
      </c>
      <c r="E60" s="340" t="s">
        <v>499</v>
      </c>
      <c r="F60" s="340" t="s">
        <v>142</v>
      </c>
      <c r="G60" s="424">
        <v>13.66</v>
      </c>
      <c r="H60" s="174" t="s">
        <v>503</v>
      </c>
    </row>
    <row r="61" spans="1:8" x14ac:dyDescent="0.25">
      <c r="A61" s="174">
        <v>60</v>
      </c>
      <c r="B61" s="39">
        <v>901700001</v>
      </c>
      <c r="C61" s="39">
        <v>3</v>
      </c>
      <c r="D61" s="39" t="s">
        <v>66</v>
      </c>
      <c r="E61" s="39" t="s">
        <v>495</v>
      </c>
      <c r="F61" s="340" t="s">
        <v>143</v>
      </c>
      <c r="G61" s="425">
        <v>0.39</v>
      </c>
      <c r="H61" s="174" t="s">
        <v>503</v>
      </c>
    </row>
    <row r="62" spans="1:8" x14ac:dyDescent="0.25">
      <c r="A62" s="174">
        <v>61</v>
      </c>
      <c r="B62" s="39">
        <v>999550183</v>
      </c>
      <c r="C62" s="39">
        <v>3</v>
      </c>
      <c r="D62" s="39" t="s">
        <v>67</v>
      </c>
      <c r="E62" s="39" t="s">
        <v>495</v>
      </c>
      <c r="F62" s="340" t="s">
        <v>144</v>
      </c>
      <c r="G62" s="425">
        <v>1</v>
      </c>
      <c r="H62" s="174" t="s">
        <v>503</v>
      </c>
    </row>
    <row r="63" spans="1:8" x14ac:dyDescent="0.25">
      <c r="A63" s="174">
        <v>62</v>
      </c>
      <c r="B63" s="39">
        <v>999550185</v>
      </c>
      <c r="C63" s="39">
        <v>2</v>
      </c>
      <c r="D63" s="39" t="s">
        <v>68</v>
      </c>
      <c r="E63" s="39" t="s">
        <v>495</v>
      </c>
      <c r="F63" s="340" t="s">
        <v>145</v>
      </c>
      <c r="G63" s="425">
        <v>1.48</v>
      </c>
      <c r="H63" s="174" t="s">
        <v>503</v>
      </c>
    </row>
    <row r="64" spans="1:8" x14ac:dyDescent="0.25">
      <c r="A64" s="174">
        <v>63</v>
      </c>
      <c r="B64" s="39">
        <v>999550188</v>
      </c>
      <c r="C64" s="352">
        <v>1</v>
      </c>
      <c r="D64" s="39" t="s">
        <v>69</v>
      </c>
      <c r="E64" s="39" t="s">
        <v>495</v>
      </c>
      <c r="F64" s="340" t="s">
        <v>146</v>
      </c>
      <c r="G64" s="425">
        <v>4.07</v>
      </c>
      <c r="H64" s="174" t="s">
        <v>503</v>
      </c>
    </row>
    <row r="65" spans="1:8" x14ac:dyDescent="0.25">
      <c r="A65" s="174">
        <v>64</v>
      </c>
      <c r="B65" s="39">
        <v>835550020</v>
      </c>
      <c r="C65" s="39">
        <v>1</v>
      </c>
      <c r="D65" s="39" t="s">
        <v>205</v>
      </c>
      <c r="E65" s="39" t="s">
        <v>495</v>
      </c>
      <c r="F65" s="340" t="s">
        <v>208</v>
      </c>
      <c r="G65" s="425">
        <v>110.81</v>
      </c>
      <c r="H65" s="174" t="s">
        <v>503</v>
      </c>
    </row>
    <row r="66" spans="1:8" x14ac:dyDescent="0.25">
      <c r="A66" s="174">
        <v>65</v>
      </c>
      <c r="B66" s="39">
        <v>999550186</v>
      </c>
      <c r="C66" s="39">
        <v>1</v>
      </c>
      <c r="D66" s="39" t="s">
        <v>71</v>
      </c>
      <c r="E66" s="39" t="s">
        <v>495</v>
      </c>
      <c r="F66" s="340" t="s">
        <v>148</v>
      </c>
      <c r="G66" s="425">
        <v>2.33</v>
      </c>
      <c r="H66" s="174" t="s">
        <v>503</v>
      </c>
    </row>
    <row r="67" spans="1:8" x14ac:dyDescent="0.25">
      <c r="A67" s="174">
        <v>66</v>
      </c>
      <c r="B67" s="39">
        <v>999550187</v>
      </c>
      <c r="C67" s="39">
        <v>1</v>
      </c>
      <c r="D67" s="39" t="s">
        <v>72</v>
      </c>
      <c r="E67" s="39" t="s">
        <v>495</v>
      </c>
      <c r="F67" s="340" t="s">
        <v>149</v>
      </c>
      <c r="G67" s="425">
        <v>2.41</v>
      </c>
      <c r="H67" s="174" t="s">
        <v>503</v>
      </c>
    </row>
    <row r="68" spans="1:8" x14ac:dyDescent="0.25">
      <c r="A68" s="174">
        <v>67</v>
      </c>
      <c r="B68" s="39">
        <v>988550009</v>
      </c>
      <c r="C68" s="39">
        <v>1</v>
      </c>
      <c r="D68" s="39" t="s">
        <v>78</v>
      </c>
      <c r="E68" s="39" t="s">
        <v>495</v>
      </c>
      <c r="F68" s="340" t="s">
        <v>150</v>
      </c>
      <c r="G68" s="425">
        <v>4.57</v>
      </c>
      <c r="H68" s="39" t="s">
        <v>507</v>
      </c>
    </row>
    <row r="69" spans="1:8" x14ac:dyDescent="0.25">
      <c r="A69" s="174">
        <v>68</v>
      </c>
      <c r="B69" s="340">
        <v>999550189</v>
      </c>
      <c r="C69" s="39">
        <v>1</v>
      </c>
      <c r="D69" s="39" t="s">
        <v>90</v>
      </c>
      <c r="E69" s="39" t="s">
        <v>495</v>
      </c>
      <c r="F69" s="340">
        <v>355151</v>
      </c>
      <c r="G69" s="424">
        <v>14.39</v>
      </c>
      <c r="H69" s="174" t="s">
        <v>503</v>
      </c>
    </row>
    <row r="70" spans="1:8" x14ac:dyDescent="0.25">
      <c r="A70" s="174">
        <v>69</v>
      </c>
      <c r="B70" s="39">
        <v>999720016</v>
      </c>
      <c r="C70" s="39">
        <v>1</v>
      </c>
      <c r="D70" s="39" t="s">
        <v>86</v>
      </c>
      <c r="E70" s="39" t="s">
        <v>383</v>
      </c>
      <c r="F70" s="340" t="s">
        <v>156</v>
      </c>
      <c r="G70" s="425">
        <v>4.8099999999999996</v>
      </c>
      <c r="H70" s="174" t="s">
        <v>503</v>
      </c>
    </row>
    <row r="71" spans="1:8" x14ac:dyDescent="0.25">
      <c r="A71" s="174">
        <v>70</v>
      </c>
      <c r="B71" s="351">
        <v>972720125</v>
      </c>
      <c r="C71" s="346">
        <v>4</v>
      </c>
      <c r="D71" s="346" t="s">
        <v>339</v>
      </c>
      <c r="E71" s="346" t="s">
        <v>495</v>
      </c>
      <c r="F71" s="429" t="s">
        <v>504</v>
      </c>
      <c r="G71" s="423">
        <v>8.49</v>
      </c>
      <c r="H71" s="174" t="s">
        <v>503</v>
      </c>
    </row>
    <row r="72" spans="1:8" x14ac:dyDescent="0.25">
      <c r="A72" s="10"/>
      <c r="B72" s="353">
        <v>924550129</v>
      </c>
      <c r="C72" s="217">
        <v>1</v>
      </c>
      <c r="D72" s="217" t="s">
        <v>508</v>
      </c>
      <c r="E72" s="217"/>
      <c r="F72" s="353">
        <v>371223</v>
      </c>
      <c r="G72" s="426"/>
      <c r="H72" s="217"/>
    </row>
    <row r="73" spans="1:8" x14ac:dyDescent="0.25">
      <c r="A73" s="10"/>
      <c r="B73" s="354">
        <v>971720007</v>
      </c>
      <c r="C73" s="354">
        <v>1</v>
      </c>
      <c r="D73" s="354" t="s">
        <v>509</v>
      </c>
      <c r="E73" s="354"/>
      <c r="F73" s="354">
        <v>28055</v>
      </c>
      <c r="G73" s="427"/>
      <c r="H73" s="354"/>
    </row>
    <row r="74" spans="1:8" x14ac:dyDescent="0.25">
      <c r="B74" s="318">
        <v>984350061</v>
      </c>
      <c r="C74" s="318">
        <v>2</v>
      </c>
      <c r="D74" s="318" t="s">
        <v>510</v>
      </c>
      <c r="F74" s="318">
        <v>2389154</v>
      </c>
    </row>
  </sheetData>
  <sortState ref="A2:H71">
    <sortCondition ref="A1"/>
  </sortState>
  <pageMargins left="0.7" right="0.7" top="0.75" bottom="0.75" header="0.3" footer="0.3"/>
  <pageSetup scale="90" fitToHeight="0" orientation="landscape" r:id="rId1"/>
  <headerFooter>
    <oddHeader xml:space="preserve">&amp;L&amp;"-,Bold"Vendor Number:
PAF:  PAF007048&amp;C&amp;"-,Bold"Chassis Kit C&amp;"-,Regular"
</oddHeader>
    <oddFooter>&amp;LVersion: 2
Version Date:  20160413&amp;C&amp;P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view="pageLayout" topLeftCell="A2" zoomScaleNormal="100" workbookViewId="0">
      <selection activeCell="A2" sqref="A2:F22"/>
    </sheetView>
  </sheetViews>
  <sheetFormatPr defaultRowHeight="15" x14ac:dyDescent="0.25"/>
  <cols>
    <col min="1" max="1" width="3" bestFit="1" customWidth="1"/>
    <col min="2" max="2" width="37.28515625" style="318" customWidth="1"/>
    <col min="3" max="3" width="16.85546875" style="318" bestFit="1" customWidth="1"/>
    <col min="4" max="4" width="10.7109375" style="318" bestFit="1" customWidth="1"/>
    <col min="5" max="5" width="8.85546875" style="318"/>
    <col min="6" max="6" width="35" style="318" bestFit="1" customWidth="1"/>
  </cols>
  <sheetData>
    <row r="1" spans="1:6" x14ac:dyDescent="0.25">
      <c r="A1" s="174" t="s">
        <v>423</v>
      </c>
      <c r="B1" s="355" t="s">
        <v>2</v>
      </c>
      <c r="C1" s="356" t="s">
        <v>3</v>
      </c>
      <c r="D1" s="356" t="s">
        <v>4</v>
      </c>
      <c r="E1" s="356" t="s">
        <v>5</v>
      </c>
      <c r="F1" s="356" t="s">
        <v>343</v>
      </c>
    </row>
    <row r="2" spans="1:6" x14ac:dyDescent="0.25">
      <c r="A2" s="174">
        <v>1</v>
      </c>
      <c r="B2" s="340" t="s">
        <v>84</v>
      </c>
      <c r="C2" s="340" t="s">
        <v>385</v>
      </c>
      <c r="D2" s="340">
        <v>999651360</v>
      </c>
      <c r="E2" s="340">
        <v>20</v>
      </c>
      <c r="F2" s="340" t="s">
        <v>365</v>
      </c>
    </row>
    <row r="3" spans="1:6" x14ac:dyDescent="0.25">
      <c r="A3" s="174">
        <v>2</v>
      </c>
      <c r="B3" s="340" t="s">
        <v>85</v>
      </c>
      <c r="C3" s="340" t="s">
        <v>386</v>
      </c>
      <c r="D3" s="340" t="s">
        <v>165</v>
      </c>
      <c r="E3" s="340">
        <v>50</v>
      </c>
      <c r="F3" s="340" t="s">
        <v>365</v>
      </c>
    </row>
    <row r="4" spans="1:6" x14ac:dyDescent="0.25">
      <c r="A4" s="174">
        <v>3</v>
      </c>
      <c r="B4" s="340" t="s">
        <v>85</v>
      </c>
      <c r="C4" s="340" t="s">
        <v>387</v>
      </c>
      <c r="D4" s="340" t="s">
        <v>166</v>
      </c>
      <c r="E4" s="340">
        <v>20</v>
      </c>
      <c r="F4" s="340" t="s">
        <v>365</v>
      </c>
    </row>
    <row r="5" spans="1:6" x14ac:dyDescent="0.25">
      <c r="A5" s="174">
        <v>4</v>
      </c>
      <c r="B5" s="340" t="s">
        <v>85</v>
      </c>
      <c r="C5" s="340" t="s">
        <v>388</v>
      </c>
      <c r="D5" s="340" t="s">
        <v>167</v>
      </c>
      <c r="E5" s="340">
        <v>12</v>
      </c>
      <c r="F5" s="340" t="s">
        <v>365</v>
      </c>
    </row>
    <row r="6" spans="1:6" x14ac:dyDescent="0.25">
      <c r="A6" s="174">
        <v>5</v>
      </c>
      <c r="B6" s="340" t="s">
        <v>85</v>
      </c>
      <c r="C6" s="340" t="s">
        <v>389</v>
      </c>
      <c r="D6" s="340" t="s">
        <v>168</v>
      </c>
      <c r="E6" s="340">
        <v>12</v>
      </c>
      <c r="F6" s="340" t="s">
        <v>365</v>
      </c>
    </row>
    <row r="7" spans="1:6" x14ac:dyDescent="0.25">
      <c r="A7" s="174">
        <v>6</v>
      </c>
      <c r="B7" s="340" t="s">
        <v>85</v>
      </c>
      <c r="C7" s="340" t="s">
        <v>390</v>
      </c>
      <c r="D7" s="340" t="s">
        <v>169</v>
      </c>
      <c r="E7" s="340">
        <v>12</v>
      </c>
      <c r="F7" s="340" t="s">
        <v>365</v>
      </c>
    </row>
    <row r="8" spans="1:6" x14ac:dyDescent="0.25">
      <c r="A8" s="174">
        <v>7</v>
      </c>
      <c r="B8" s="346" t="s">
        <v>85</v>
      </c>
      <c r="C8" s="351" t="s">
        <v>161</v>
      </c>
      <c r="D8" s="351">
        <v>999651498</v>
      </c>
      <c r="E8" s="346">
        <v>10</v>
      </c>
      <c r="F8" s="346" t="s">
        <v>365</v>
      </c>
    </row>
    <row r="9" spans="1:6" x14ac:dyDescent="0.25">
      <c r="A9" s="174">
        <v>8</v>
      </c>
      <c r="B9" s="346" t="s">
        <v>87</v>
      </c>
      <c r="C9" s="351" t="s">
        <v>162</v>
      </c>
      <c r="D9" s="357" t="s">
        <v>321</v>
      </c>
      <c r="E9" s="346">
        <v>1</v>
      </c>
      <c r="F9" s="346"/>
    </row>
    <row r="10" spans="1:6" x14ac:dyDescent="0.25">
      <c r="A10" s="174">
        <v>9</v>
      </c>
      <c r="B10" s="346" t="s">
        <v>88</v>
      </c>
      <c r="C10" s="351" t="s">
        <v>163</v>
      </c>
      <c r="D10" s="357" t="s">
        <v>320</v>
      </c>
      <c r="E10" s="346">
        <v>12</v>
      </c>
      <c r="F10" s="346" t="s">
        <v>392</v>
      </c>
    </row>
    <row r="11" spans="1:6" x14ac:dyDescent="0.25">
      <c r="A11" s="174">
        <v>10</v>
      </c>
      <c r="B11" s="346" t="s">
        <v>89</v>
      </c>
      <c r="C11" s="351" t="s">
        <v>164</v>
      </c>
      <c r="D11" s="351">
        <v>824550081</v>
      </c>
      <c r="E11" s="346">
        <v>6</v>
      </c>
      <c r="F11" s="346" t="s">
        <v>353</v>
      </c>
    </row>
    <row r="12" spans="1:6" x14ac:dyDescent="0.25">
      <c r="A12" s="174">
        <v>11</v>
      </c>
      <c r="B12" s="340" t="s">
        <v>85</v>
      </c>
      <c r="C12" s="340" t="s">
        <v>157</v>
      </c>
      <c r="D12" s="340">
        <v>999651503</v>
      </c>
      <c r="E12" s="340">
        <v>10</v>
      </c>
      <c r="F12" s="340" t="s">
        <v>365</v>
      </c>
    </row>
    <row r="13" spans="1:6" x14ac:dyDescent="0.25">
      <c r="A13" s="174">
        <v>12</v>
      </c>
      <c r="B13" s="340" t="s">
        <v>85</v>
      </c>
      <c r="C13" s="340" t="s">
        <v>158</v>
      </c>
      <c r="D13" s="340">
        <v>999651502</v>
      </c>
      <c r="E13" s="340">
        <v>10</v>
      </c>
      <c r="F13" s="340" t="s">
        <v>365</v>
      </c>
    </row>
    <row r="14" spans="1:6" x14ac:dyDescent="0.25">
      <c r="A14" s="174">
        <v>13</v>
      </c>
      <c r="B14" s="340" t="s">
        <v>85</v>
      </c>
      <c r="C14" s="340" t="s">
        <v>391</v>
      </c>
      <c r="D14" s="340">
        <v>999651501</v>
      </c>
      <c r="E14" s="340">
        <v>10</v>
      </c>
      <c r="F14" s="340" t="s">
        <v>365</v>
      </c>
    </row>
    <row r="15" spans="1:6" x14ac:dyDescent="0.25">
      <c r="A15" s="174">
        <v>14</v>
      </c>
      <c r="B15" s="340" t="s">
        <v>85</v>
      </c>
      <c r="C15" s="340" t="s">
        <v>159</v>
      </c>
      <c r="D15" s="340">
        <v>999651499</v>
      </c>
      <c r="E15" s="340">
        <v>10</v>
      </c>
      <c r="F15" s="340" t="s">
        <v>365</v>
      </c>
    </row>
    <row r="16" spans="1:6" x14ac:dyDescent="0.25">
      <c r="A16" s="174">
        <v>15</v>
      </c>
      <c r="B16" s="340" t="s">
        <v>79</v>
      </c>
      <c r="C16" s="340" t="s">
        <v>325</v>
      </c>
      <c r="D16" s="340">
        <v>986550072</v>
      </c>
      <c r="E16" s="340">
        <v>1</v>
      </c>
      <c r="F16" s="340" t="s">
        <v>393</v>
      </c>
    </row>
    <row r="17" spans="1:6" x14ac:dyDescent="0.25">
      <c r="A17" s="174">
        <v>16</v>
      </c>
      <c r="B17" s="340" t="s">
        <v>80</v>
      </c>
      <c r="C17" s="340" t="s">
        <v>151</v>
      </c>
      <c r="D17" s="340">
        <v>824550084</v>
      </c>
      <c r="E17" s="340">
        <v>10</v>
      </c>
      <c r="F17" s="340" t="s">
        <v>355</v>
      </c>
    </row>
    <row r="18" spans="1:6" x14ac:dyDescent="0.25">
      <c r="A18" s="174">
        <v>17</v>
      </c>
      <c r="B18" s="340" t="s">
        <v>81</v>
      </c>
      <c r="C18" s="340" t="s">
        <v>152</v>
      </c>
      <c r="D18" s="340">
        <v>824550083</v>
      </c>
      <c r="E18" s="340">
        <v>10</v>
      </c>
      <c r="F18" s="340" t="s">
        <v>355</v>
      </c>
    </row>
    <row r="19" spans="1:6" x14ac:dyDescent="0.25">
      <c r="A19" s="174">
        <v>18</v>
      </c>
      <c r="B19" s="340" t="s">
        <v>82</v>
      </c>
      <c r="C19" s="340" t="s">
        <v>153</v>
      </c>
      <c r="D19" s="340">
        <v>824550077</v>
      </c>
      <c r="E19" s="340">
        <v>20</v>
      </c>
      <c r="F19" s="340" t="s">
        <v>355</v>
      </c>
    </row>
    <row r="20" spans="1:6" x14ac:dyDescent="0.25">
      <c r="A20" s="174">
        <v>19</v>
      </c>
      <c r="B20" s="340" t="s">
        <v>83</v>
      </c>
      <c r="C20" s="340" t="s">
        <v>154</v>
      </c>
      <c r="D20" s="340">
        <v>824550002</v>
      </c>
      <c r="E20" s="340">
        <v>2</v>
      </c>
      <c r="F20" s="340" t="s">
        <v>355</v>
      </c>
    </row>
    <row r="21" spans="1:6" x14ac:dyDescent="0.25">
      <c r="A21" s="174">
        <v>20</v>
      </c>
      <c r="B21" s="340" t="s">
        <v>73</v>
      </c>
      <c r="C21" s="340" t="s">
        <v>134</v>
      </c>
      <c r="D21" s="340">
        <v>999720016</v>
      </c>
      <c r="E21" s="340">
        <v>1</v>
      </c>
      <c r="F21" s="340" t="s">
        <v>383</v>
      </c>
    </row>
    <row r="22" spans="1:6" x14ac:dyDescent="0.25">
      <c r="A22" s="174">
        <v>21</v>
      </c>
      <c r="B22" s="340" t="s">
        <v>70</v>
      </c>
      <c r="C22" s="340" t="s">
        <v>147</v>
      </c>
      <c r="D22" s="340" t="s">
        <v>408</v>
      </c>
      <c r="E22" s="340">
        <v>1</v>
      </c>
      <c r="F22" s="340"/>
    </row>
  </sheetData>
  <pageMargins left="0.7" right="0.7" top="0.75" bottom="0.75" header="0.3" footer="0.3"/>
  <pageSetup orientation="landscape" r:id="rId1"/>
  <headerFooter>
    <oddHeader>&amp;C&amp;"-,Bold"Chassis 100% Single Pull</oddHeader>
    <oddFooter>&amp;LVersion: 1
Version Date: 20160314&amp;C&amp;P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7"/>
  <sheetViews>
    <sheetView view="pageLayout" topLeftCell="A31" zoomScaleNormal="100" workbookViewId="0">
      <selection activeCell="A37" sqref="A37"/>
    </sheetView>
  </sheetViews>
  <sheetFormatPr defaultRowHeight="15" x14ac:dyDescent="0.25"/>
  <cols>
    <col min="1" max="1" width="37.28515625" style="318" customWidth="1"/>
    <col min="2" max="2" width="16.85546875" style="318" bestFit="1" customWidth="1"/>
    <col min="3" max="3" width="10.7109375" style="318" bestFit="1" customWidth="1"/>
    <col min="4" max="8" width="8.85546875" style="318"/>
    <col min="9" max="9" width="35" style="318" bestFit="1" customWidth="1"/>
    <col min="10" max="10" width="18.85546875" bestFit="1" customWidth="1"/>
  </cols>
  <sheetData>
    <row r="1" spans="1:10" x14ac:dyDescent="0.25">
      <c r="A1" s="593" t="s">
        <v>421</v>
      </c>
      <c r="B1" s="594"/>
      <c r="C1" s="594"/>
      <c r="D1" s="594"/>
      <c r="E1" s="594"/>
      <c r="F1" s="594"/>
      <c r="G1" s="594"/>
      <c r="H1" s="594"/>
      <c r="I1" s="595"/>
      <c r="J1" s="596" t="s">
        <v>1</v>
      </c>
    </row>
    <row r="2" spans="1:10" ht="15.75" thickBot="1" x14ac:dyDescent="0.3">
      <c r="A2" s="273" t="s">
        <v>2</v>
      </c>
      <c r="B2" s="274" t="s">
        <v>3</v>
      </c>
      <c r="C2" s="274" t="s">
        <v>4</v>
      </c>
      <c r="D2" s="274" t="s">
        <v>344</v>
      </c>
      <c r="E2" s="274" t="s">
        <v>345</v>
      </c>
      <c r="F2" s="274" t="s">
        <v>346</v>
      </c>
      <c r="G2" s="274" t="s">
        <v>5</v>
      </c>
      <c r="H2" s="275" t="s">
        <v>347</v>
      </c>
      <c r="I2" s="275" t="s">
        <v>343</v>
      </c>
      <c r="J2" s="597"/>
    </row>
    <row r="3" spans="1:10" x14ac:dyDescent="0.25">
      <c r="A3" s="14" t="s">
        <v>12</v>
      </c>
      <c r="B3" s="64" t="s">
        <v>6</v>
      </c>
      <c r="C3" s="276">
        <v>802570001</v>
      </c>
      <c r="D3" s="276">
        <v>30</v>
      </c>
      <c r="E3" s="276">
        <v>40</v>
      </c>
      <c r="F3" s="276" t="s">
        <v>348</v>
      </c>
      <c r="G3" s="277">
        <v>2</v>
      </c>
      <c r="H3" s="278">
        <v>27</v>
      </c>
      <c r="I3" s="279" t="s">
        <v>349</v>
      </c>
      <c r="J3" s="19"/>
    </row>
    <row r="4" spans="1:10" x14ac:dyDescent="0.25">
      <c r="A4" s="11" t="s">
        <v>13</v>
      </c>
      <c r="B4" s="323" t="s">
        <v>7</v>
      </c>
      <c r="C4" s="324">
        <v>802570004</v>
      </c>
      <c r="D4" s="324">
        <v>20</v>
      </c>
      <c r="E4" s="324">
        <v>20</v>
      </c>
      <c r="F4" s="324" t="s">
        <v>348</v>
      </c>
      <c r="G4" s="324">
        <v>2</v>
      </c>
      <c r="H4" s="325">
        <v>50</v>
      </c>
      <c r="I4" s="326" t="s">
        <v>349</v>
      </c>
      <c r="J4" s="21"/>
    </row>
    <row r="5" spans="1:10" x14ac:dyDescent="0.25">
      <c r="A5" s="11" t="s">
        <v>14</v>
      </c>
      <c r="B5" s="323" t="s">
        <v>8</v>
      </c>
      <c r="C5" s="324">
        <v>802550023</v>
      </c>
      <c r="D5" s="324">
        <v>30</v>
      </c>
      <c r="E5" s="324">
        <v>40</v>
      </c>
      <c r="F5" s="324" t="s">
        <v>348</v>
      </c>
      <c r="G5" s="324">
        <v>2</v>
      </c>
      <c r="H5" s="325">
        <v>27</v>
      </c>
      <c r="I5" s="326" t="s">
        <v>349</v>
      </c>
      <c r="J5" s="21"/>
    </row>
    <row r="6" spans="1:10" x14ac:dyDescent="0.25">
      <c r="A6" s="11" t="s">
        <v>15</v>
      </c>
      <c r="B6" s="323" t="s">
        <v>9</v>
      </c>
      <c r="C6" s="324">
        <v>802570002</v>
      </c>
      <c r="D6" s="324">
        <v>42</v>
      </c>
      <c r="E6" s="324">
        <v>30</v>
      </c>
      <c r="F6" s="324" t="s">
        <v>348</v>
      </c>
      <c r="G6" s="324">
        <v>2</v>
      </c>
      <c r="H6" s="326">
        <v>66</v>
      </c>
      <c r="I6" s="326" t="s">
        <v>349</v>
      </c>
      <c r="J6" s="21"/>
    </row>
    <row r="7" spans="1:10" x14ac:dyDescent="0.25">
      <c r="A7" s="11" t="s">
        <v>17</v>
      </c>
      <c r="B7" s="323" t="s">
        <v>11</v>
      </c>
      <c r="C7" s="324">
        <v>992700008</v>
      </c>
      <c r="D7" s="324">
        <v>30</v>
      </c>
      <c r="E7" s="324">
        <v>30</v>
      </c>
      <c r="F7" s="324" t="s">
        <v>348</v>
      </c>
      <c r="G7" s="324">
        <v>2</v>
      </c>
      <c r="H7" s="325">
        <v>100</v>
      </c>
      <c r="I7" s="326" t="s">
        <v>349</v>
      </c>
      <c r="J7" s="21"/>
    </row>
    <row r="8" spans="1:10" x14ac:dyDescent="0.25">
      <c r="A8" s="284" t="s">
        <v>18</v>
      </c>
      <c r="B8" s="323" t="s">
        <v>91</v>
      </c>
      <c r="C8" s="324">
        <v>842550011</v>
      </c>
      <c r="D8" s="324">
        <v>100</v>
      </c>
      <c r="E8" s="324">
        <v>100</v>
      </c>
      <c r="F8" s="324" t="s">
        <v>348</v>
      </c>
      <c r="G8" s="324">
        <v>2</v>
      </c>
      <c r="H8" s="325">
        <v>152</v>
      </c>
      <c r="I8" s="326" t="s">
        <v>349</v>
      </c>
      <c r="J8" s="21"/>
    </row>
    <row r="9" spans="1:10" x14ac:dyDescent="0.25">
      <c r="A9" s="284" t="s">
        <v>19</v>
      </c>
      <c r="B9" s="323" t="s">
        <v>92</v>
      </c>
      <c r="C9" s="324">
        <v>842720074</v>
      </c>
      <c r="D9" s="324">
        <v>10</v>
      </c>
      <c r="E9" s="324">
        <v>10</v>
      </c>
      <c r="F9" s="324" t="s">
        <v>348</v>
      </c>
      <c r="G9" s="324">
        <v>1</v>
      </c>
      <c r="H9" s="325">
        <v>20</v>
      </c>
      <c r="I9" s="326" t="s">
        <v>349</v>
      </c>
      <c r="J9" s="21"/>
    </row>
    <row r="10" spans="1:10" x14ac:dyDescent="0.25">
      <c r="A10" s="284" t="s">
        <v>20</v>
      </c>
      <c r="B10" s="323" t="s">
        <v>93</v>
      </c>
      <c r="C10" s="324">
        <v>841550009</v>
      </c>
      <c r="D10" s="324">
        <v>20</v>
      </c>
      <c r="E10" s="324">
        <v>20</v>
      </c>
      <c r="F10" s="324" t="s">
        <v>348</v>
      </c>
      <c r="G10" s="324">
        <v>3</v>
      </c>
      <c r="H10" s="325">
        <v>45</v>
      </c>
      <c r="I10" s="326" t="s">
        <v>349</v>
      </c>
      <c r="J10" s="21"/>
    </row>
    <row r="11" spans="1:10" x14ac:dyDescent="0.25">
      <c r="A11" s="284" t="s">
        <v>21</v>
      </c>
      <c r="B11" s="323" t="s">
        <v>94</v>
      </c>
      <c r="C11" s="324">
        <v>843550005</v>
      </c>
      <c r="D11" s="324">
        <v>10</v>
      </c>
      <c r="E11" s="324">
        <v>4</v>
      </c>
      <c r="F11" s="324" t="s">
        <v>348</v>
      </c>
      <c r="G11" s="324">
        <v>1</v>
      </c>
      <c r="H11" s="325">
        <v>10</v>
      </c>
      <c r="I11" s="326" t="s">
        <v>349</v>
      </c>
      <c r="J11" s="21"/>
    </row>
    <row r="12" spans="1:10" x14ac:dyDescent="0.25">
      <c r="A12" s="284" t="s">
        <v>22</v>
      </c>
      <c r="B12" s="323" t="s">
        <v>95</v>
      </c>
      <c r="C12" s="324">
        <v>824550128</v>
      </c>
      <c r="D12" s="324">
        <v>20</v>
      </c>
      <c r="E12" s="324">
        <v>20</v>
      </c>
      <c r="F12" s="324" t="s">
        <v>348</v>
      </c>
      <c r="G12" s="324">
        <v>1</v>
      </c>
      <c r="H12" s="325">
        <v>16</v>
      </c>
      <c r="I12" s="326" t="s">
        <v>349</v>
      </c>
      <c r="J12" s="21"/>
    </row>
    <row r="13" spans="1:10" x14ac:dyDescent="0.25">
      <c r="A13" s="284" t="s">
        <v>23</v>
      </c>
      <c r="B13" s="323" t="s">
        <v>96</v>
      </c>
      <c r="C13" s="324">
        <v>999700001</v>
      </c>
      <c r="D13" s="324">
        <v>30</v>
      </c>
      <c r="E13" s="324">
        <v>100</v>
      </c>
      <c r="F13" s="324" t="s">
        <v>348</v>
      </c>
      <c r="G13" s="324">
        <v>2</v>
      </c>
      <c r="H13" s="325">
        <v>40</v>
      </c>
      <c r="I13" s="326" t="s">
        <v>349</v>
      </c>
      <c r="J13" s="21"/>
    </row>
    <row r="14" spans="1:10" x14ac:dyDescent="0.25">
      <c r="A14" s="284" t="s">
        <v>24</v>
      </c>
      <c r="B14" s="323" t="s">
        <v>97</v>
      </c>
      <c r="C14" s="324">
        <v>836700010</v>
      </c>
      <c r="D14" s="324">
        <v>14</v>
      </c>
      <c r="E14" s="324">
        <v>10</v>
      </c>
      <c r="F14" s="324" t="s">
        <v>348</v>
      </c>
      <c r="G14" s="324">
        <v>1</v>
      </c>
      <c r="H14" s="325">
        <v>24</v>
      </c>
      <c r="I14" s="326" t="s">
        <v>349</v>
      </c>
      <c r="J14" s="21"/>
    </row>
    <row r="15" spans="1:10" x14ac:dyDescent="0.25">
      <c r="A15" s="284" t="s">
        <v>25</v>
      </c>
      <c r="B15" s="323" t="s">
        <v>98</v>
      </c>
      <c r="C15" s="324">
        <v>824550095</v>
      </c>
      <c r="D15" s="324">
        <v>10</v>
      </c>
      <c r="E15" s="324">
        <v>10</v>
      </c>
      <c r="F15" s="324" t="s">
        <v>348</v>
      </c>
      <c r="G15" s="324">
        <v>2</v>
      </c>
      <c r="H15" s="325">
        <v>40</v>
      </c>
      <c r="I15" s="326" t="s">
        <v>349</v>
      </c>
      <c r="J15" s="21"/>
    </row>
    <row r="16" spans="1:10" x14ac:dyDescent="0.25">
      <c r="A16" s="284" t="s">
        <v>26</v>
      </c>
      <c r="B16" s="323" t="s">
        <v>99</v>
      </c>
      <c r="C16" s="324">
        <v>822390079</v>
      </c>
      <c r="D16" s="324">
        <v>10</v>
      </c>
      <c r="E16" s="324">
        <v>5</v>
      </c>
      <c r="F16" s="324" t="s">
        <v>348</v>
      </c>
      <c r="G16" s="324">
        <v>1</v>
      </c>
      <c r="H16" s="325">
        <v>0</v>
      </c>
      <c r="I16" s="326" t="s">
        <v>349</v>
      </c>
      <c r="J16" s="21"/>
    </row>
    <row r="17" spans="1:10" x14ac:dyDescent="0.25">
      <c r="A17" s="284" t="s">
        <v>27</v>
      </c>
      <c r="B17" s="323" t="s">
        <v>100</v>
      </c>
      <c r="C17" s="324">
        <v>836700012</v>
      </c>
      <c r="D17" s="324">
        <v>80</v>
      </c>
      <c r="E17" s="324">
        <v>80</v>
      </c>
      <c r="F17" s="324" t="s">
        <v>348</v>
      </c>
      <c r="G17" s="324">
        <v>6</v>
      </c>
      <c r="H17" s="325">
        <v>100</v>
      </c>
      <c r="I17" s="326" t="s">
        <v>349</v>
      </c>
      <c r="J17" s="21"/>
    </row>
    <row r="18" spans="1:10" x14ac:dyDescent="0.25">
      <c r="A18" s="284" t="s">
        <v>28</v>
      </c>
      <c r="B18" s="323" t="s">
        <v>101</v>
      </c>
      <c r="C18" s="324">
        <v>836580015</v>
      </c>
      <c r="D18" s="324">
        <v>100</v>
      </c>
      <c r="E18" s="324">
        <v>100</v>
      </c>
      <c r="F18" s="324" t="s">
        <v>348</v>
      </c>
      <c r="G18" s="324">
        <v>3</v>
      </c>
      <c r="H18" s="325">
        <v>88</v>
      </c>
      <c r="I18" s="326" t="s">
        <v>349</v>
      </c>
      <c r="J18" s="21"/>
    </row>
    <row r="19" spans="1:10" x14ac:dyDescent="0.25">
      <c r="A19" s="284" t="s">
        <v>340</v>
      </c>
      <c r="B19" s="323" t="s">
        <v>102</v>
      </c>
      <c r="C19" s="324">
        <v>836700014</v>
      </c>
      <c r="D19" s="324">
        <v>25</v>
      </c>
      <c r="E19" s="324">
        <v>60</v>
      </c>
      <c r="F19" s="324" t="s">
        <v>348</v>
      </c>
      <c r="G19" s="324">
        <v>7</v>
      </c>
      <c r="H19" s="325">
        <v>0</v>
      </c>
      <c r="I19" s="326" t="s">
        <v>349</v>
      </c>
      <c r="J19" s="21"/>
    </row>
    <row r="20" spans="1:10" x14ac:dyDescent="0.25">
      <c r="A20" s="284" t="s">
        <v>29</v>
      </c>
      <c r="B20" s="323" t="s">
        <v>103</v>
      </c>
      <c r="C20" s="324">
        <v>841600002</v>
      </c>
      <c r="D20" s="324">
        <v>0</v>
      </c>
      <c r="E20" s="324">
        <v>1</v>
      </c>
      <c r="F20" s="324" t="s">
        <v>348</v>
      </c>
      <c r="G20" s="324">
        <v>1</v>
      </c>
      <c r="H20" s="282">
        <v>0</v>
      </c>
      <c r="I20" s="326" t="s">
        <v>349</v>
      </c>
      <c r="J20" s="21"/>
    </row>
    <row r="21" spans="1:10" x14ac:dyDescent="0.25">
      <c r="A21" s="284" t="s">
        <v>30</v>
      </c>
      <c r="B21" s="323" t="s">
        <v>104</v>
      </c>
      <c r="C21" s="324">
        <v>833700001</v>
      </c>
      <c r="D21" s="324">
        <v>900</v>
      </c>
      <c r="E21" s="324">
        <v>1300</v>
      </c>
      <c r="F21" s="324" t="s">
        <v>348</v>
      </c>
      <c r="G21" s="324">
        <v>1</v>
      </c>
      <c r="H21" s="282">
        <v>1250</v>
      </c>
      <c r="I21" s="326" t="s">
        <v>349</v>
      </c>
      <c r="J21" s="21"/>
    </row>
    <row r="22" spans="1:10" x14ac:dyDescent="0.25">
      <c r="A22" s="284" t="s">
        <v>31</v>
      </c>
      <c r="B22" s="323" t="s">
        <v>105</v>
      </c>
      <c r="C22" s="324">
        <v>833700004</v>
      </c>
      <c r="D22" s="324">
        <v>60</v>
      </c>
      <c r="E22" s="324">
        <v>100</v>
      </c>
      <c r="F22" s="324" t="s">
        <v>348</v>
      </c>
      <c r="G22" s="324">
        <v>1</v>
      </c>
      <c r="H22" s="282">
        <v>258</v>
      </c>
      <c r="I22" s="326" t="s">
        <v>349</v>
      </c>
      <c r="J22" s="21"/>
    </row>
    <row r="23" spans="1:10" x14ac:dyDescent="0.25">
      <c r="A23" s="284" t="s">
        <v>32</v>
      </c>
      <c r="B23" s="323" t="s">
        <v>106</v>
      </c>
      <c r="C23" s="324">
        <v>833700002</v>
      </c>
      <c r="D23" s="324">
        <v>10</v>
      </c>
      <c r="E23" s="324">
        <v>100</v>
      </c>
      <c r="F23" s="324" t="s">
        <v>348</v>
      </c>
      <c r="G23" s="324">
        <v>4</v>
      </c>
      <c r="H23" s="283">
        <v>33</v>
      </c>
      <c r="I23" s="326" t="s">
        <v>349</v>
      </c>
      <c r="J23" s="21"/>
    </row>
    <row r="24" spans="1:10" x14ac:dyDescent="0.25">
      <c r="A24" s="284" t="s">
        <v>33</v>
      </c>
      <c r="B24" s="323" t="s">
        <v>107</v>
      </c>
      <c r="C24" s="324">
        <v>836720010</v>
      </c>
      <c r="D24" s="324">
        <v>15</v>
      </c>
      <c r="E24" s="324">
        <v>5</v>
      </c>
      <c r="F24" s="324" t="s">
        <v>348</v>
      </c>
      <c r="G24" s="324">
        <v>2</v>
      </c>
      <c r="H24" s="325">
        <v>42</v>
      </c>
      <c r="I24" s="326" t="s">
        <v>349</v>
      </c>
      <c r="J24" s="22"/>
    </row>
    <row r="25" spans="1:10" x14ac:dyDescent="0.25">
      <c r="A25" s="284" t="s">
        <v>77</v>
      </c>
      <c r="B25" s="323" t="s">
        <v>108</v>
      </c>
      <c r="C25" s="324">
        <v>824700004</v>
      </c>
      <c r="D25" s="324">
        <v>9</v>
      </c>
      <c r="E25" s="324">
        <v>8</v>
      </c>
      <c r="F25" s="324" t="s">
        <v>348</v>
      </c>
      <c r="G25" s="324">
        <v>1</v>
      </c>
      <c r="H25" s="325">
        <v>31</v>
      </c>
      <c r="I25" s="326" t="s">
        <v>349</v>
      </c>
      <c r="J25" s="21"/>
    </row>
    <row r="26" spans="1:10" x14ac:dyDescent="0.25">
      <c r="A26" s="284" t="s">
        <v>34</v>
      </c>
      <c r="B26" s="323" t="s">
        <v>109</v>
      </c>
      <c r="C26" s="324">
        <v>824550096</v>
      </c>
      <c r="D26" s="324">
        <v>200</v>
      </c>
      <c r="E26" s="324">
        <v>200</v>
      </c>
      <c r="F26" s="324" t="s">
        <v>348</v>
      </c>
      <c r="G26" s="324">
        <v>10</v>
      </c>
      <c r="H26" s="325">
        <v>201</v>
      </c>
      <c r="I26" s="326" t="s">
        <v>349</v>
      </c>
      <c r="J26" s="21"/>
    </row>
    <row r="27" spans="1:10" x14ac:dyDescent="0.25">
      <c r="A27" s="284" t="s">
        <v>76</v>
      </c>
      <c r="B27" s="323" t="s">
        <v>110</v>
      </c>
      <c r="C27" s="324">
        <v>824700018</v>
      </c>
      <c r="D27" s="324">
        <v>20</v>
      </c>
      <c r="E27" s="324">
        <v>50</v>
      </c>
      <c r="F27" s="324" t="s">
        <v>348</v>
      </c>
      <c r="G27" s="324">
        <v>1</v>
      </c>
      <c r="H27" s="325">
        <v>40</v>
      </c>
      <c r="I27" s="326" t="s">
        <v>349</v>
      </c>
      <c r="J27" s="21"/>
    </row>
    <row r="28" spans="1:10" x14ac:dyDescent="0.25">
      <c r="A28" s="284" t="s">
        <v>35</v>
      </c>
      <c r="B28" s="323" t="s">
        <v>111</v>
      </c>
      <c r="C28" s="324">
        <v>824700019</v>
      </c>
      <c r="D28" s="324">
        <v>40</v>
      </c>
      <c r="E28" s="324">
        <v>200</v>
      </c>
      <c r="F28" s="324" t="s">
        <v>348</v>
      </c>
      <c r="G28" s="324">
        <v>2</v>
      </c>
      <c r="H28" s="325">
        <v>101</v>
      </c>
      <c r="I28" s="326" t="s">
        <v>349</v>
      </c>
      <c r="J28" s="21"/>
    </row>
    <row r="29" spans="1:10" x14ac:dyDescent="0.25">
      <c r="A29" s="284" t="s">
        <v>36</v>
      </c>
      <c r="B29" s="323" t="s">
        <v>112</v>
      </c>
      <c r="C29" s="285">
        <v>824550093</v>
      </c>
      <c r="D29" s="286">
        <v>25</v>
      </c>
      <c r="E29" s="286">
        <v>10</v>
      </c>
      <c r="F29" s="285" t="s">
        <v>348</v>
      </c>
      <c r="G29" s="287">
        <v>1</v>
      </c>
      <c r="H29" s="325">
        <v>26</v>
      </c>
      <c r="I29" s="326" t="s">
        <v>349</v>
      </c>
      <c r="J29" s="23"/>
    </row>
    <row r="30" spans="1:10" x14ac:dyDescent="0.25">
      <c r="A30" s="284" t="s">
        <v>75</v>
      </c>
      <c r="B30" s="323" t="s">
        <v>113</v>
      </c>
      <c r="C30" s="285">
        <v>824700008</v>
      </c>
      <c r="D30" s="286">
        <v>6</v>
      </c>
      <c r="E30" s="286">
        <v>30</v>
      </c>
      <c r="F30" s="285" t="s">
        <v>348</v>
      </c>
      <c r="G30" s="287">
        <v>1</v>
      </c>
      <c r="H30" s="325">
        <v>17</v>
      </c>
      <c r="I30" s="326" t="s">
        <v>349</v>
      </c>
      <c r="J30" s="23"/>
    </row>
    <row r="31" spans="1:10" x14ac:dyDescent="0.25">
      <c r="A31" s="284" t="s">
        <v>37</v>
      </c>
      <c r="B31" s="323" t="s">
        <v>114</v>
      </c>
      <c r="C31" s="285">
        <v>824550090</v>
      </c>
      <c r="D31" s="286">
        <v>40</v>
      </c>
      <c r="E31" s="286">
        <v>100</v>
      </c>
      <c r="F31" s="285" t="s">
        <v>348</v>
      </c>
      <c r="G31" s="287">
        <v>2</v>
      </c>
      <c r="H31" s="325">
        <v>23</v>
      </c>
      <c r="I31" s="326" t="s">
        <v>349</v>
      </c>
      <c r="J31" s="23"/>
    </row>
    <row r="32" spans="1:10" x14ac:dyDescent="0.25">
      <c r="A32" s="284" t="s">
        <v>38</v>
      </c>
      <c r="B32" s="323" t="s">
        <v>115</v>
      </c>
      <c r="C32" s="285">
        <v>841720007</v>
      </c>
      <c r="D32" s="286">
        <v>40</v>
      </c>
      <c r="E32" s="286">
        <v>20</v>
      </c>
      <c r="F32" s="285" t="s">
        <v>348</v>
      </c>
      <c r="G32" s="287">
        <v>4</v>
      </c>
      <c r="H32" s="325">
        <v>190</v>
      </c>
      <c r="I32" s="326" t="s">
        <v>349</v>
      </c>
      <c r="J32" s="23"/>
    </row>
    <row r="33" spans="1:10" x14ac:dyDescent="0.25">
      <c r="A33" s="284" t="s">
        <v>39</v>
      </c>
      <c r="B33" s="323" t="s">
        <v>116</v>
      </c>
      <c r="C33" s="324">
        <v>825550001</v>
      </c>
      <c r="D33" s="324">
        <v>800</v>
      </c>
      <c r="E33" s="324">
        <v>600</v>
      </c>
      <c r="F33" s="324" t="s">
        <v>348</v>
      </c>
      <c r="G33" s="287">
        <v>1</v>
      </c>
      <c r="H33" s="325">
        <v>2514</v>
      </c>
      <c r="I33" s="326" t="s">
        <v>349</v>
      </c>
      <c r="J33" s="23"/>
    </row>
    <row r="34" spans="1:10" x14ac:dyDescent="0.25">
      <c r="A34" s="327" t="s">
        <v>40</v>
      </c>
      <c r="B34" s="323" t="s">
        <v>117</v>
      </c>
      <c r="C34" s="324">
        <v>835550024</v>
      </c>
      <c r="D34" s="324">
        <v>8</v>
      </c>
      <c r="E34" s="324">
        <v>30</v>
      </c>
      <c r="F34" s="324" t="s">
        <v>348</v>
      </c>
      <c r="G34" s="324">
        <v>1</v>
      </c>
      <c r="H34" s="328">
        <v>25</v>
      </c>
      <c r="I34" s="326" t="s">
        <v>349</v>
      </c>
      <c r="J34" s="25"/>
    </row>
    <row r="35" spans="1:10" x14ac:dyDescent="0.25">
      <c r="A35" s="327" t="s">
        <v>41</v>
      </c>
      <c r="B35" s="323" t="s">
        <v>118</v>
      </c>
      <c r="C35" s="324">
        <v>832550004</v>
      </c>
      <c r="D35" s="324">
        <v>50</v>
      </c>
      <c r="E35" s="324">
        <v>100</v>
      </c>
      <c r="F35" s="324" t="s">
        <v>348</v>
      </c>
      <c r="G35" s="324">
        <v>1</v>
      </c>
      <c r="H35" s="325">
        <v>79</v>
      </c>
      <c r="I35" s="326" t="s">
        <v>349</v>
      </c>
      <c r="J35" s="25"/>
    </row>
    <row r="36" spans="1:10" x14ac:dyDescent="0.25">
      <c r="A36" s="327" t="s">
        <v>42</v>
      </c>
      <c r="B36" s="323" t="s">
        <v>119</v>
      </c>
      <c r="C36" s="324">
        <v>842390049</v>
      </c>
      <c r="D36" s="324">
        <v>50</v>
      </c>
      <c r="E36" s="324">
        <v>120</v>
      </c>
      <c r="F36" s="324" t="s">
        <v>348</v>
      </c>
      <c r="G36" s="324">
        <v>1</v>
      </c>
      <c r="H36" s="325">
        <v>427</v>
      </c>
      <c r="I36" s="326" t="s">
        <v>422</v>
      </c>
      <c r="J36" s="26"/>
    </row>
    <row r="37" spans="1:10" x14ac:dyDescent="0.25">
      <c r="A37" s="327" t="s">
        <v>43</v>
      </c>
      <c r="B37" s="323" t="s">
        <v>120</v>
      </c>
      <c r="C37" s="324">
        <v>821550005</v>
      </c>
      <c r="D37" s="324">
        <v>40</v>
      </c>
      <c r="E37" s="324">
        <v>30</v>
      </c>
      <c r="F37" s="324" t="s">
        <v>348</v>
      </c>
      <c r="G37" s="324">
        <v>1</v>
      </c>
      <c r="H37" s="325">
        <v>16</v>
      </c>
      <c r="I37" s="326" t="s">
        <v>422</v>
      </c>
      <c r="J37" s="26"/>
    </row>
    <row r="38" spans="1:10" x14ac:dyDescent="0.25">
      <c r="A38" s="327" t="s">
        <v>44</v>
      </c>
      <c r="B38" s="323" t="s">
        <v>121</v>
      </c>
      <c r="C38" s="324">
        <v>968720057</v>
      </c>
      <c r="D38" s="324">
        <v>4</v>
      </c>
      <c r="E38" s="324">
        <v>12</v>
      </c>
      <c r="F38" s="324" t="s">
        <v>348</v>
      </c>
      <c r="G38" s="324">
        <v>1</v>
      </c>
      <c r="H38" s="325">
        <v>8</v>
      </c>
      <c r="I38" s="326" t="s">
        <v>349</v>
      </c>
      <c r="J38" s="26"/>
    </row>
    <row r="39" spans="1:10" x14ac:dyDescent="0.25">
      <c r="A39" s="327" t="s">
        <v>45</v>
      </c>
      <c r="B39" s="323" t="s">
        <v>122</v>
      </c>
      <c r="C39" s="329">
        <v>824550111</v>
      </c>
      <c r="D39" s="329">
        <v>10</v>
      </c>
      <c r="E39" s="329">
        <v>20</v>
      </c>
      <c r="F39" s="329" t="s">
        <v>348</v>
      </c>
      <c r="G39" s="330">
        <v>1</v>
      </c>
      <c r="H39" s="325">
        <v>0</v>
      </c>
      <c r="I39" s="326" t="s">
        <v>422</v>
      </c>
      <c r="J39" s="13"/>
    </row>
    <row r="40" spans="1:10" x14ac:dyDescent="0.25">
      <c r="A40" s="327" t="s">
        <v>46</v>
      </c>
      <c r="B40" s="323" t="s">
        <v>123</v>
      </c>
      <c r="C40" s="324">
        <v>836550023</v>
      </c>
      <c r="D40" s="324">
        <v>20</v>
      </c>
      <c r="E40" s="324">
        <v>10</v>
      </c>
      <c r="F40" s="324" t="s">
        <v>348</v>
      </c>
      <c r="G40" s="324">
        <v>1</v>
      </c>
      <c r="H40" s="325">
        <v>70</v>
      </c>
      <c r="I40" s="326" t="s">
        <v>349</v>
      </c>
      <c r="J40" s="26"/>
    </row>
    <row r="41" spans="1:10" x14ac:dyDescent="0.25">
      <c r="A41" s="327" t="s">
        <v>47</v>
      </c>
      <c r="B41" s="323" t="s">
        <v>124</v>
      </c>
      <c r="C41" s="324">
        <v>921700006</v>
      </c>
      <c r="D41" s="324">
        <v>40</v>
      </c>
      <c r="E41" s="324">
        <v>100</v>
      </c>
      <c r="F41" s="324" t="s">
        <v>348</v>
      </c>
      <c r="G41" s="324">
        <v>2</v>
      </c>
      <c r="H41" s="325">
        <v>0</v>
      </c>
      <c r="I41" s="326" t="s">
        <v>349</v>
      </c>
      <c r="J41" s="26"/>
    </row>
    <row r="42" spans="1:10" x14ac:dyDescent="0.25">
      <c r="A42" s="327" t="s">
        <v>48</v>
      </c>
      <c r="B42" s="323" t="s">
        <v>160</v>
      </c>
      <c r="C42" s="324">
        <v>955550007</v>
      </c>
      <c r="D42" s="324">
        <v>0</v>
      </c>
      <c r="E42" s="324">
        <v>1</v>
      </c>
      <c r="F42" s="324" t="s">
        <v>348</v>
      </c>
      <c r="G42" s="324">
        <v>1</v>
      </c>
      <c r="H42" s="325">
        <v>56</v>
      </c>
      <c r="I42" s="326" t="s">
        <v>349</v>
      </c>
      <c r="J42" s="26"/>
    </row>
    <row r="43" spans="1:10" x14ac:dyDescent="0.25">
      <c r="A43" s="327" t="s">
        <v>49</v>
      </c>
      <c r="B43" s="323" t="s">
        <v>125</v>
      </c>
      <c r="C43" s="324">
        <v>955550006</v>
      </c>
      <c r="D43" s="324">
        <v>1</v>
      </c>
      <c r="E43" s="324">
        <v>6</v>
      </c>
      <c r="F43" s="324" t="s">
        <v>348</v>
      </c>
      <c r="G43" s="324">
        <v>2</v>
      </c>
      <c r="H43" s="325">
        <v>40</v>
      </c>
      <c r="I43" s="326" t="s">
        <v>349</v>
      </c>
      <c r="J43" s="26"/>
    </row>
    <row r="44" spans="1:10" x14ac:dyDescent="0.25">
      <c r="A44" s="331" t="s">
        <v>50</v>
      </c>
      <c r="B44" s="332" t="s">
        <v>126</v>
      </c>
      <c r="C44" s="333">
        <v>952550003</v>
      </c>
      <c r="D44" s="333">
        <v>10</v>
      </c>
      <c r="E44" s="333">
        <v>40</v>
      </c>
      <c r="F44" s="333" t="s">
        <v>348</v>
      </c>
      <c r="G44" s="333">
        <v>1</v>
      </c>
      <c r="H44" s="334">
        <v>40</v>
      </c>
      <c r="I44" s="335" t="s">
        <v>349</v>
      </c>
      <c r="J44" s="40"/>
    </row>
    <row r="45" spans="1:10" ht="15.75" thickBot="1" x14ac:dyDescent="0.3">
      <c r="A45" s="336" t="s">
        <v>51</v>
      </c>
      <c r="B45" s="337">
        <v>309291</v>
      </c>
      <c r="C45" s="338">
        <v>952550004</v>
      </c>
      <c r="D45" s="338">
        <v>10</v>
      </c>
      <c r="E45" s="338">
        <v>40</v>
      </c>
      <c r="F45" s="338" t="s">
        <v>348</v>
      </c>
      <c r="G45" s="337">
        <v>1</v>
      </c>
      <c r="H45" s="339">
        <v>28</v>
      </c>
      <c r="I45" s="339" t="s">
        <v>349</v>
      </c>
      <c r="J45" s="91"/>
    </row>
    <row r="46" spans="1:10" x14ac:dyDescent="0.25">
      <c r="A46" s="327" t="s">
        <v>52</v>
      </c>
      <c r="B46" s="340" t="s">
        <v>127</v>
      </c>
      <c r="C46" s="341">
        <v>833720008</v>
      </c>
      <c r="D46" s="341">
        <v>4</v>
      </c>
      <c r="E46" s="341">
        <v>4</v>
      </c>
      <c r="F46" s="341" t="s">
        <v>348</v>
      </c>
      <c r="G46" s="340">
        <v>1</v>
      </c>
      <c r="H46" s="325">
        <v>10</v>
      </c>
      <c r="I46" s="325" t="s">
        <v>349</v>
      </c>
      <c r="J46" s="26"/>
    </row>
    <row r="47" spans="1:10" x14ac:dyDescent="0.25">
      <c r="A47" s="327" t="s">
        <v>74</v>
      </c>
      <c r="B47" s="340" t="s">
        <v>128</v>
      </c>
      <c r="C47" s="340">
        <v>833720010</v>
      </c>
      <c r="D47" s="340">
        <v>4</v>
      </c>
      <c r="E47" s="340">
        <v>4</v>
      </c>
      <c r="F47" s="340" t="s">
        <v>348</v>
      </c>
      <c r="G47" s="325">
        <v>1</v>
      </c>
      <c r="H47" s="340">
        <v>8</v>
      </c>
      <c r="I47" s="342" t="s">
        <v>349</v>
      </c>
      <c r="J47" s="26"/>
    </row>
    <row r="48" spans="1:10" x14ac:dyDescent="0.25">
      <c r="A48" s="327" t="s">
        <v>53</v>
      </c>
      <c r="B48" s="340" t="s">
        <v>129</v>
      </c>
      <c r="C48" s="340">
        <v>824550105</v>
      </c>
      <c r="D48" s="340">
        <v>0</v>
      </c>
      <c r="E48" s="340">
        <v>1</v>
      </c>
      <c r="F48" s="340" t="s">
        <v>348</v>
      </c>
      <c r="G48" s="325">
        <v>1</v>
      </c>
      <c r="H48" s="340">
        <v>3</v>
      </c>
      <c r="I48" s="343" t="s">
        <v>349</v>
      </c>
      <c r="J48" s="26"/>
    </row>
    <row r="49" spans="1:10" x14ac:dyDescent="0.25">
      <c r="A49" s="327" t="s">
        <v>54</v>
      </c>
      <c r="B49" s="340" t="s">
        <v>130</v>
      </c>
      <c r="C49" s="340">
        <v>921550066</v>
      </c>
      <c r="D49" s="340">
        <v>100</v>
      </c>
      <c r="E49" s="340">
        <v>200</v>
      </c>
      <c r="F49" s="340" t="s">
        <v>348</v>
      </c>
      <c r="G49" s="325">
        <v>2</v>
      </c>
      <c r="H49" s="340">
        <v>201</v>
      </c>
      <c r="I49" s="342" t="s">
        <v>349</v>
      </c>
      <c r="J49" s="26"/>
    </row>
    <row r="50" spans="1:10" x14ac:dyDescent="0.25">
      <c r="A50" s="327" t="s">
        <v>55</v>
      </c>
      <c r="B50" s="340" t="s">
        <v>131</v>
      </c>
      <c r="C50" s="340">
        <v>992700001</v>
      </c>
      <c r="D50" s="340">
        <v>30</v>
      </c>
      <c r="E50" s="340">
        <v>300</v>
      </c>
      <c r="F50" s="340" t="s">
        <v>348</v>
      </c>
      <c r="G50" s="325">
        <v>2</v>
      </c>
      <c r="H50" s="340">
        <v>333</v>
      </c>
      <c r="I50" s="342" t="s">
        <v>349</v>
      </c>
      <c r="J50" s="26"/>
    </row>
    <row r="51" spans="1:10" x14ac:dyDescent="0.25">
      <c r="A51" s="327" t="s">
        <v>56</v>
      </c>
      <c r="B51" s="340" t="s">
        <v>132</v>
      </c>
      <c r="C51" s="340">
        <v>882700052</v>
      </c>
      <c r="D51" s="340">
        <v>4</v>
      </c>
      <c r="E51" s="340">
        <v>2</v>
      </c>
      <c r="F51" s="340" t="s">
        <v>348</v>
      </c>
      <c r="G51" s="325">
        <v>1</v>
      </c>
      <c r="H51" s="340">
        <v>9</v>
      </c>
      <c r="I51" s="342" t="s">
        <v>349</v>
      </c>
      <c r="J51" s="26"/>
    </row>
    <row r="52" spans="1:10" x14ac:dyDescent="0.25">
      <c r="A52" s="327" t="s">
        <v>57</v>
      </c>
      <c r="B52" s="340" t="s">
        <v>133</v>
      </c>
      <c r="C52" s="340">
        <v>824550117</v>
      </c>
      <c r="D52" s="340">
        <v>30</v>
      </c>
      <c r="E52" s="340">
        <v>200</v>
      </c>
      <c r="F52" s="340" t="s">
        <v>348</v>
      </c>
      <c r="G52" s="325">
        <v>7</v>
      </c>
      <c r="H52" s="340">
        <v>190</v>
      </c>
      <c r="I52" s="342" t="s">
        <v>349</v>
      </c>
      <c r="J52" s="26"/>
    </row>
    <row r="53" spans="1:10" x14ac:dyDescent="0.25">
      <c r="A53" s="331" t="s">
        <v>58</v>
      </c>
      <c r="B53" s="344">
        <v>8410627</v>
      </c>
      <c r="C53" s="344">
        <v>999550179</v>
      </c>
      <c r="D53" s="344">
        <v>30</v>
      </c>
      <c r="E53" s="344">
        <v>100</v>
      </c>
      <c r="F53" s="344" t="s">
        <v>348</v>
      </c>
      <c r="G53" s="334">
        <v>1</v>
      </c>
      <c r="H53" s="340">
        <v>60</v>
      </c>
      <c r="I53" s="345" t="s">
        <v>349</v>
      </c>
      <c r="J53" s="40"/>
    </row>
    <row r="54" spans="1:10" x14ac:dyDescent="0.25">
      <c r="A54" s="288" t="s">
        <v>59</v>
      </c>
      <c r="B54" s="39" t="s">
        <v>135</v>
      </c>
      <c r="C54" s="39">
        <v>882550040</v>
      </c>
      <c r="D54" s="39">
        <v>250</v>
      </c>
      <c r="E54" s="39">
        <v>200</v>
      </c>
      <c r="F54" s="39" t="s">
        <v>348</v>
      </c>
      <c r="G54" s="281">
        <v>4</v>
      </c>
      <c r="H54" s="290">
        <v>345</v>
      </c>
      <c r="I54" s="289" t="s">
        <v>349</v>
      </c>
      <c r="J54" s="26"/>
    </row>
    <row r="55" spans="1:10" x14ac:dyDescent="0.25">
      <c r="A55" s="288" t="s">
        <v>60</v>
      </c>
      <c r="B55" s="39" t="s">
        <v>136</v>
      </c>
      <c r="C55" s="39">
        <v>999550181</v>
      </c>
      <c r="D55" s="39">
        <v>20</v>
      </c>
      <c r="E55" s="39">
        <v>50</v>
      </c>
      <c r="F55" s="39" t="s">
        <v>348</v>
      </c>
      <c r="G55" s="281">
        <v>1</v>
      </c>
      <c r="H55" s="290">
        <v>25</v>
      </c>
      <c r="I55" s="289" t="s">
        <v>349</v>
      </c>
      <c r="J55" s="26"/>
    </row>
    <row r="56" spans="1:10" x14ac:dyDescent="0.25">
      <c r="A56" s="288" t="s">
        <v>61</v>
      </c>
      <c r="B56" s="39" t="s">
        <v>137</v>
      </c>
      <c r="C56" s="39">
        <v>999550180</v>
      </c>
      <c r="D56" s="39">
        <v>10</v>
      </c>
      <c r="E56" s="39">
        <v>20</v>
      </c>
      <c r="F56" s="39" t="s">
        <v>348</v>
      </c>
      <c r="G56" s="281">
        <v>1</v>
      </c>
      <c r="H56" s="290">
        <v>19</v>
      </c>
      <c r="I56" s="289" t="s">
        <v>349</v>
      </c>
      <c r="J56" s="26"/>
    </row>
    <row r="57" spans="1:10" x14ac:dyDescent="0.25">
      <c r="A57" s="288" t="s">
        <v>62</v>
      </c>
      <c r="B57" s="39" t="s">
        <v>138</v>
      </c>
      <c r="C57" s="39">
        <v>999550182</v>
      </c>
      <c r="D57" s="39">
        <v>30</v>
      </c>
      <c r="E57" s="39">
        <v>150</v>
      </c>
      <c r="F57" s="39" t="s">
        <v>348</v>
      </c>
      <c r="G57" s="281">
        <v>1</v>
      </c>
      <c r="H57" s="290">
        <v>125</v>
      </c>
      <c r="I57" s="289" t="s">
        <v>349</v>
      </c>
      <c r="J57" s="26"/>
    </row>
    <row r="58" spans="1:10" x14ac:dyDescent="0.25">
      <c r="A58" s="288" t="s">
        <v>61</v>
      </c>
      <c r="B58" s="39" t="s">
        <v>139</v>
      </c>
      <c r="C58" s="39">
        <v>999550184</v>
      </c>
      <c r="D58" s="39">
        <v>15</v>
      </c>
      <c r="E58" s="39">
        <v>50</v>
      </c>
      <c r="F58" s="39" t="s">
        <v>348</v>
      </c>
      <c r="G58" s="281">
        <v>1</v>
      </c>
      <c r="H58" s="290">
        <v>20</v>
      </c>
      <c r="I58" s="289" t="s">
        <v>349</v>
      </c>
      <c r="J58" s="26"/>
    </row>
    <row r="59" spans="1:10" x14ac:dyDescent="0.25">
      <c r="A59" s="327" t="s">
        <v>63</v>
      </c>
      <c r="B59" s="340" t="s">
        <v>140</v>
      </c>
      <c r="C59" s="340">
        <v>984350067</v>
      </c>
      <c r="D59" s="340">
        <v>-1</v>
      </c>
      <c r="E59" s="340">
        <v>1</v>
      </c>
      <c r="F59" s="340" t="s">
        <v>373</v>
      </c>
      <c r="G59" s="325">
        <v>1</v>
      </c>
      <c r="H59" s="346">
        <v>388</v>
      </c>
      <c r="I59" s="342" t="s">
        <v>349</v>
      </c>
      <c r="J59" s="26"/>
    </row>
    <row r="60" spans="1:10" x14ac:dyDescent="0.25">
      <c r="A60" s="327" t="s">
        <v>64</v>
      </c>
      <c r="B60" s="340" t="s">
        <v>141</v>
      </c>
      <c r="C60" s="340">
        <v>971290129</v>
      </c>
      <c r="D60" s="340">
        <v>50</v>
      </c>
      <c r="E60" s="340">
        <v>400</v>
      </c>
      <c r="F60" s="340" t="s">
        <v>348</v>
      </c>
      <c r="G60" s="325">
        <v>1</v>
      </c>
      <c r="H60" s="346">
        <v>278</v>
      </c>
      <c r="I60" s="342" t="s">
        <v>349</v>
      </c>
      <c r="J60" s="26"/>
    </row>
    <row r="61" spans="1:10" x14ac:dyDescent="0.25">
      <c r="A61" s="327" t="s">
        <v>65</v>
      </c>
      <c r="B61" s="340" t="s">
        <v>142</v>
      </c>
      <c r="C61" s="340">
        <v>842550016</v>
      </c>
      <c r="D61" s="340">
        <v>10</v>
      </c>
      <c r="E61" s="340">
        <v>8</v>
      </c>
      <c r="F61" s="340" t="s">
        <v>348</v>
      </c>
      <c r="G61" s="325">
        <v>1</v>
      </c>
      <c r="H61" s="346">
        <v>3</v>
      </c>
      <c r="I61" s="342" t="s">
        <v>422</v>
      </c>
      <c r="J61" s="26"/>
    </row>
    <row r="62" spans="1:10" x14ac:dyDescent="0.25">
      <c r="A62" s="288" t="s">
        <v>66</v>
      </c>
      <c r="B62" s="39" t="s">
        <v>143</v>
      </c>
      <c r="C62" s="39">
        <v>901700001</v>
      </c>
      <c r="D62" s="39">
        <v>19</v>
      </c>
      <c r="E62" s="39">
        <v>1</v>
      </c>
      <c r="F62" s="39" t="s">
        <v>348</v>
      </c>
      <c r="G62" s="281">
        <v>3</v>
      </c>
      <c r="H62" s="290">
        <v>27</v>
      </c>
      <c r="I62" s="289" t="s">
        <v>349</v>
      </c>
      <c r="J62" s="26"/>
    </row>
    <row r="63" spans="1:10" x14ac:dyDescent="0.25">
      <c r="A63" s="288" t="s">
        <v>67</v>
      </c>
      <c r="B63" s="39" t="s">
        <v>144</v>
      </c>
      <c r="C63" s="39">
        <v>999550183</v>
      </c>
      <c r="D63" s="39">
        <v>20</v>
      </c>
      <c r="E63" s="39">
        <v>150</v>
      </c>
      <c r="F63" s="39" t="s">
        <v>348</v>
      </c>
      <c r="G63" s="281">
        <v>3</v>
      </c>
      <c r="H63" s="290">
        <v>100</v>
      </c>
      <c r="I63" s="289" t="s">
        <v>349</v>
      </c>
      <c r="J63" s="26"/>
    </row>
    <row r="64" spans="1:10" x14ac:dyDescent="0.25">
      <c r="A64" s="288" t="s">
        <v>68</v>
      </c>
      <c r="B64" s="39" t="s">
        <v>145</v>
      </c>
      <c r="C64" s="39">
        <v>999550185</v>
      </c>
      <c r="D64" s="39">
        <v>20</v>
      </c>
      <c r="E64" s="39">
        <v>150</v>
      </c>
      <c r="F64" s="39" t="s">
        <v>348</v>
      </c>
      <c r="G64" s="281">
        <v>2</v>
      </c>
      <c r="H64" s="290">
        <v>81</v>
      </c>
      <c r="I64" s="289" t="s">
        <v>349</v>
      </c>
      <c r="J64" s="26"/>
    </row>
    <row r="65" spans="1:10" x14ac:dyDescent="0.25">
      <c r="A65" s="288" t="s">
        <v>69</v>
      </c>
      <c r="B65" s="39" t="s">
        <v>146</v>
      </c>
      <c r="C65" s="39">
        <v>999550188</v>
      </c>
      <c r="D65" s="39">
        <v>10</v>
      </c>
      <c r="E65" s="39">
        <v>10</v>
      </c>
      <c r="F65" s="39" t="s">
        <v>348</v>
      </c>
      <c r="G65" s="291">
        <v>1</v>
      </c>
      <c r="H65" s="290">
        <v>90</v>
      </c>
      <c r="I65" s="292" t="s">
        <v>349</v>
      </c>
      <c r="J65" s="26"/>
    </row>
    <row r="66" spans="1:10" x14ac:dyDescent="0.25">
      <c r="A66" s="288" t="s">
        <v>205</v>
      </c>
      <c r="B66" s="39" t="s">
        <v>208</v>
      </c>
      <c r="C66" s="39">
        <v>835550020</v>
      </c>
      <c r="D66" s="39">
        <v>4</v>
      </c>
      <c r="E66" s="39">
        <v>10</v>
      </c>
      <c r="F66" s="39" t="s">
        <v>348</v>
      </c>
      <c r="G66" s="281">
        <v>1</v>
      </c>
      <c r="H66" s="290">
        <v>7</v>
      </c>
      <c r="I66" s="289" t="s">
        <v>384</v>
      </c>
      <c r="J66" s="26"/>
    </row>
    <row r="67" spans="1:10" x14ac:dyDescent="0.25">
      <c r="A67" s="288" t="s">
        <v>71</v>
      </c>
      <c r="B67" s="39" t="s">
        <v>148</v>
      </c>
      <c r="C67" s="39">
        <v>999550186</v>
      </c>
      <c r="D67" s="39">
        <v>20</v>
      </c>
      <c r="E67" s="39">
        <v>150</v>
      </c>
      <c r="F67" s="39" t="s">
        <v>348</v>
      </c>
      <c r="G67" s="281">
        <v>1</v>
      </c>
      <c r="H67" s="290">
        <v>100</v>
      </c>
      <c r="I67" s="289" t="s">
        <v>349</v>
      </c>
      <c r="J67" s="26"/>
    </row>
    <row r="68" spans="1:10" x14ac:dyDescent="0.25">
      <c r="A68" s="288" t="s">
        <v>72</v>
      </c>
      <c r="B68" s="39" t="s">
        <v>149</v>
      </c>
      <c r="C68" s="39">
        <v>999550187</v>
      </c>
      <c r="D68" s="39">
        <v>20</v>
      </c>
      <c r="E68" s="39">
        <v>150</v>
      </c>
      <c r="F68" s="39" t="s">
        <v>348</v>
      </c>
      <c r="G68" s="281">
        <v>1</v>
      </c>
      <c r="H68" s="290">
        <v>90</v>
      </c>
      <c r="I68" s="289" t="s">
        <v>349</v>
      </c>
      <c r="J68" s="26"/>
    </row>
    <row r="69" spans="1:10" x14ac:dyDescent="0.25">
      <c r="A69" s="288" t="s">
        <v>78</v>
      </c>
      <c r="B69" s="39" t="s">
        <v>150</v>
      </c>
      <c r="C69" s="39">
        <v>988550009</v>
      </c>
      <c r="D69" s="39">
        <v>20</v>
      </c>
      <c r="E69" s="39">
        <v>150</v>
      </c>
      <c r="F69" s="39" t="s">
        <v>348</v>
      </c>
      <c r="G69" s="281">
        <v>1</v>
      </c>
      <c r="H69" s="290">
        <v>48</v>
      </c>
      <c r="I69" s="289" t="s">
        <v>349</v>
      </c>
      <c r="J69" s="26"/>
    </row>
    <row r="70" spans="1:10" x14ac:dyDescent="0.25">
      <c r="A70" s="288" t="s">
        <v>90</v>
      </c>
      <c r="B70" s="340">
        <v>355151</v>
      </c>
      <c r="C70" s="340">
        <v>999550189</v>
      </c>
      <c r="D70" s="39">
        <v>20</v>
      </c>
      <c r="E70" s="39">
        <v>50</v>
      </c>
      <c r="F70" s="39" t="s">
        <v>348</v>
      </c>
      <c r="G70" s="281">
        <v>1</v>
      </c>
      <c r="H70" s="290">
        <v>94</v>
      </c>
      <c r="I70" s="289" t="s">
        <v>349</v>
      </c>
      <c r="J70" s="26" t="s">
        <v>413</v>
      </c>
    </row>
    <row r="71" spans="1:10" x14ac:dyDescent="0.25">
      <c r="A71" s="288" t="s">
        <v>86</v>
      </c>
      <c r="B71" s="39" t="s">
        <v>156</v>
      </c>
      <c r="C71" s="39">
        <v>999720016</v>
      </c>
      <c r="D71" s="39">
        <v>20</v>
      </c>
      <c r="E71" s="39">
        <v>50</v>
      </c>
      <c r="F71" s="39" t="s">
        <v>348</v>
      </c>
      <c r="G71" s="281">
        <v>1</v>
      </c>
      <c r="H71" s="290">
        <v>0</v>
      </c>
      <c r="I71" s="289" t="s">
        <v>349</v>
      </c>
      <c r="J71" s="26"/>
    </row>
    <row r="72" spans="1:10" ht="15.75" thickBot="1" x14ac:dyDescent="0.3">
      <c r="A72" s="293" t="s">
        <v>339</v>
      </c>
      <c r="B72" s="213">
        <v>342</v>
      </c>
      <c r="C72" s="213">
        <v>972720125</v>
      </c>
      <c r="D72" s="213">
        <v>50</v>
      </c>
      <c r="E72" s="213">
        <v>120</v>
      </c>
      <c r="F72" s="213" t="s">
        <v>348</v>
      </c>
      <c r="G72" s="294">
        <v>4</v>
      </c>
      <c r="H72" s="213">
        <v>63</v>
      </c>
      <c r="I72" s="295" t="s">
        <v>349</v>
      </c>
      <c r="J72" s="214"/>
    </row>
    <row r="73" spans="1:10" x14ac:dyDescent="0.25">
      <c r="A73" s="296"/>
      <c r="B73" s="269"/>
      <c r="C73" s="269"/>
      <c r="D73" s="269"/>
      <c r="E73" s="269"/>
      <c r="F73" s="269"/>
      <c r="G73" s="297"/>
      <c r="H73" s="269"/>
      <c r="I73" s="298"/>
      <c r="J73" s="270"/>
    </row>
    <row r="74" spans="1:10" x14ac:dyDescent="0.25">
      <c r="A74" s="593" t="s">
        <v>419</v>
      </c>
      <c r="B74" s="594"/>
      <c r="C74" s="594"/>
      <c r="D74" s="594"/>
      <c r="E74" s="594"/>
      <c r="F74" s="594"/>
      <c r="G74" s="594"/>
      <c r="H74" s="594"/>
      <c r="I74" s="594"/>
      <c r="J74" s="598"/>
    </row>
    <row r="75" spans="1:10" ht="15.75" thickBot="1" x14ac:dyDescent="0.3">
      <c r="A75" s="273" t="s">
        <v>2</v>
      </c>
      <c r="B75" s="274" t="s">
        <v>3</v>
      </c>
      <c r="C75" s="274" t="s">
        <v>4</v>
      </c>
      <c r="D75" s="274"/>
      <c r="E75" s="274"/>
      <c r="F75" s="274"/>
      <c r="G75" s="274" t="s">
        <v>5</v>
      </c>
      <c r="H75" s="290"/>
      <c r="I75" s="275"/>
      <c r="J75" s="271"/>
    </row>
    <row r="76" spans="1:10" x14ac:dyDescent="0.25">
      <c r="A76" s="299" t="s">
        <v>84</v>
      </c>
      <c r="B76" s="206" t="s">
        <v>385</v>
      </c>
      <c r="C76" s="206">
        <v>999651360</v>
      </c>
      <c r="D76" s="206">
        <v>200</v>
      </c>
      <c r="E76" s="206">
        <v>2000</v>
      </c>
      <c r="F76" s="206" t="s">
        <v>348</v>
      </c>
      <c r="G76" s="300">
        <v>20</v>
      </c>
      <c r="H76" s="301">
        <v>400</v>
      </c>
      <c r="I76" s="302" t="s">
        <v>365</v>
      </c>
      <c r="J76" s="208"/>
    </row>
    <row r="77" spans="1:10" x14ac:dyDescent="0.25">
      <c r="A77" s="299" t="s">
        <v>85</v>
      </c>
      <c r="B77" s="206" t="s">
        <v>386</v>
      </c>
      <c r="C77" s="206" t="s">
        <v>165</v>
      </c>
      <c r="D77" s="206">
        <v>1500</v>
      </c>
      <c r="E77" s="206">
        <v>4000</v>
      </c>
      <c r="F77" s="206" t="s">
        <v>348</v>
      </c>
      <c r="G77" s="300">
        <v>50</v>
      </c>
      <c r="H77" s="301">
        <v>0</v>
      </c>
      <c r="I77" s="302" t="s">
        <v>365</v>
      </c>
      <c r="J77" s="208"/>
    </row>
    <row r="78" spans="1:10" x14ac:dyDescent="0.25">
      <c r="A78" s="299" t="s">
        <v>85</v>
      </c>
      <c r="B78" s="206" t="s">
        <v>387</v>
      </c>
      <c r="C78" s="206" t="s">
        <v>166</v>
      </c>
      <c r="D78" s="206">
        <v>400</v>
      </c>
      <c r="E78" s="206">
        <v>600</v>
      </c>
      <c r="F78" s="206" t="s">
        <v>348</v>
      </c>
      <c r="G78" s="300">
        <v>20</v>
      </c>
      <c r="H78" s="301">
        <v>1400</v>
      </c>
      <c r="I78" s="302" t="s">
        <v>365</v>
      </c>
      <c r="J78" s="208"/>
    </row>
    <row r="79" spans="1:10" x14ac:dyDescent="0.25">
      <c r="A79" s="299" t="s">
        <v>85</v>
      </c>
      <c r="B79" s="206" t="s">
        <v>388</v>
      </c>
      <c r="C79" s="206" t="s">
        <v>167</v>
      </c>
      <c r="D79" s="206">
        <v>500</v>
      </c>
      <c r="E79" s="206">
        <v>1000</v>
      </c>
      <c r="F79" s="206" t="s">
        <v>348</v>
      </c>
      <c r="G79" s="300">
        <v>12</v>
      </c>
      <c r="H79" s="301">
        <v>0</v>
      </c>
      <c r="I79" s="302" t="s">
        <v>365</v>
      </c>
      <c r="J79" s="208"/>
    </row>
    <row r="80" spans="1:10" x14ac:dyDescent="0.25">
      <c r="A80" s="299" t="s">
        <v>85</v>
      </c>
      <c r="B80" s="206" t="s">
        <v>389</v>
      </c>
      <c r="C80" s="206" t="s">
        <v>168</v>
      </c>
      <c r="D80" s="206">
        <v>500</v>
      </c>
      <c r="E80" s="206">
        <v>1000</v>
      </c>
      <c r="F80" s="206" t="s">
        <v>348</v>
      </c>
      <c r="G80" s="300">
        <v>12</v>
      </c>
      <c r="H80" s="301">
        <v>11</v>
      </c>
      <c r="I80" s="302" t="s">
        <v>365</v>
      </c>
      <c r="J80" s="208"/>
    </row>
    <row r="81" spans="1:10" x14ac:dyDescent="0.25">
      <c r="A81" s="299" t="s">
        <v>85</v>
      </c>
      <c r="B81" s="206" t="s">
        <v>390</v>
      </c>
      <c r="C81" s="206" t="s">
        <v>169</v>
      </c>
      <c r="D81" s="206">
        <v>423</v>
      </c>
      <c r="E81" s="206">
        <v>235</v>
      </c>
      <c r="F81" s="206" t="s">
        <v>348</v>
      </c>
      <c r="G81" s="300">
        <v>12</v>
      </c>
      <c r="H81" s="301">
        <v>1100</v>
      </c>
      <c r="I81" s="302" t="s">
        <v>365</v>
      </c>
      <c r="J81" s="208"/>
    </row>
    <row r="82" spans="1:10" x14ac:dyDescent="0.25">
      <c r="A82" s="303" t="s">
        <v>85</v>
      </c>
      <c r="B82" s="200" t="s">
        <v>161</v>
      </c>
      <c r="C82" s="200">
        <v>999651498</v>
      </c>
      <c r="D82" s="200">
        <v>300</v>
      </c>
      <c r="E82" s="200">
        <v>500</v>
      </c>
      <c r="F82" s="200" t="s">
        <v>348</v>
      </c>
      <c r="G82" s="304">
        <v>10</v>
      </c>
      <c r="H82" s="202">
        <v>786</v>
      </c>
      <c r="I82" s="305" t="s">
        <v>365</v>
      </c>
      <c r="J82" s="201"/>
    </row>
    <row r="83" spans="1:10" x14ac:dyDescent="0.25">
      <c r="A83" s="306" t="s">
        <v>87</v>
      </c>
      <c r="B83" s="202" t="s">
        <v>162</v>
      </c>
      <c r="C83" s="307" t="s">
        <v>321</v>
      </c>
      <c r="D83" s="307"/>
      <c r="E83" s="307"/>
      <c r="F83" s="307"/>
      <c r="G83" s="301">
        <v>1</v>
      </c>
      <c r="H83" s="202"/>
      <c r="I83" s="308"/>
      <c r="J83" s="203" t="s">
        <v>412</v>
      </c>
    </row>
    <row r="84" spans="1:10" x14ac:dyDescent="0.25">
      <c r="A84" s="306" t="s">
        <v>88</v>
      </c>
      <c r="B84" s="202" t="s">
        <v>163</v>
      </c>
      <c r="C84" s="307" t="s">
        <v>320</v>
      </c>
      <c r="D84" s="307" t="s">
        <v>381</v>
      </c>
      <c r="E84" s="307" t="s">
        <v>382</v>
      </c>
      <c r="F84" s="307" t="s">
        <v>348</v>
      </c>
      <c r="G84" s="301">
        <v>12</v>
      </c>
      <c r="H84" s="202">
        <v>1392</v>
      </c>
      <c r="I84" s="308" t="s">
        <v>392</v>
      </c>
      <c r="J84" s="203"/>
    </row>
    <row r="85" spans="1:10" x14ac:dyDescent="0.25">
      <c r="A85" s="309" t="s">
        <v>89</v>
      </c>
      <c r="B85" s="204" t="s">
        <v>164</v>
      </c>
      <c r="C85" s="204">
        <v>824550081</v>
      </c>
      <c r="D85" s="204">
        <v>200</v>
      </c>
      <c r="E85" s="204">
        <v>200</v>
      </c>
      <c r="F85" s="204" t="s">
        <v>348</v>
      </c>
      <c r="G85" s="310">
        <v>6</v>
      </c>
      <c r="H85" s="202">
        <v>328</v>
      </c>
      <c r="I85" s="311" t="s">
        <v>353</v>
      </c>
      <c r="J85" s="205"/>
    </row>
    <row r="86" spans="1:10" x14ac:dyDescent="0.25">
      <c r="A86" s="299" t="s">
        <v>85</v>
      </c>
      <c r="B86" s="206" t="s">
        <v>157</v>
      </c>
      <c r="C86" s="206">
        <v>999651503</v>
      </c>
      <c r="D86" s="206">
        <v>800</v>
      </c>
      <c r="E86" s="206">
        <v>1000</v>
      </c>
      <c r="F86" s="206" t="s">
        <v>348</v>
      </c>
      <c r="G86" s="300">
        <v>10</v>
      </c>
      <c r="H86" s="301">
        <v>1175</v>
      </c>
      <c r="I86" s="302" t="s">
        <v>365</v>
      </c>
      <c r="J86" s="208"/>
    </row>
    <row r="87" spans="1:10" x14ac:dyDescent="0.25">
      <c r="A87" s="299" t="s">
        <v>85</v>
      </c>
      <c r="B87" s="206" t="s">
        <v>158</v>
      </c>
      <c r="C87" s="206">
        <v>999651502</v>
      </c>
      <c r="D87" s="206">
        <v>700</v>
      </c>
      <c r="E87" s="206">
        <v>1500</v>
      </c>
      <c r="F87" s="206" t="s">
        <v>348</v>
      </c>
      <c r="G87" s="300">
        <v>10</v>
      </c>
      <c r="H87" s="301">
        <v>704</v>
      </c>
      <c r="I87" s="302" t="s">
        <v>365</v>
      </c>
      <c r="J87" s="208"/>
    </row>
    <row r="88" spans="1:10" x14ac:dyDescent="0.25">
      <c r="A88" s="312" t="s">
        <v>85</v>
      </c>
      <c r="B88" s="209" t="s">
        <v>391</v>
      </c>
      <c r="C88" s="209">
        <v>999651501</v>
      </c>
      <c r="D88" s="209">
        <v>600</v>
      </c>
      <c r="E88" s="209">
        <v>200</v>
      </c>
      <c r="F88" s="209" t="s">
        <v>348</v>
      </c>
      <c r="G88" s="313">
        <v>10</v>
      </c>
      <c r="H88" s="301">
        <v>1986</v>
      </c>
      <c r="I88" s="314" t="s">
        <v>365</v>
      </c>
      <c r="J88" s="210"/>
    </row>
    <row r="89" spans="1:10" ht="15.75" thickBot="1" x14ac:dyDescent="0.3">
      <c r="A89" s="315" t="s">
        <v>85</v>
      </c>
      <c r="B89" s="211" t="s">
        <v>159</v>
      </c>
      <c r="C89" s="211">
        <v>999651499</v>
      </c>
      <c r="D89" s="211">
        <v>300</v>
      </c>
      <c r="E89" s="211">
        <v>800</v>
      </c>
      <c r="F89" s="211" t="s">
        <v>348</v>
      </c>
      <c r="G89" s="316">
        <v>10</v>
      </c>
      <c r="H89" s="301">
        <v>888</v>
      </c>
      <c r="I89" s="317" t="s">
        <v>365</v>
      </c>
      <c r="J89" s="212"/>
    </row>
    <row r="90" spans="1:10" x14ac:dyDescent="0.25">
      <c r="A90" s="319" t="s">
        <v>16</v>
      </c>
      <c r="B90" s="320" t="s">
        <v>10</v>
      </c>
      <c r="C90" s="321">
        <v>986550050</v>
      </c>
      <c r="D90" s="321">
        <v>15</v>
      </c>
      <c r="E90" s="321">
        <v>36</v>
      </c>
      <c r="F90" s="321" t="s">
        <v>348</v>
      </c>
      <c r="G90" s="321">
        <v>1</v>
      </c>
      <c r="H90" s="322">
        <v>17</v>
      </c>
      <c r="I90" s="322" t="s">
        <v>362</v>
      </c>
      <c r="J90" s="347" t="s">
        <v>420</v>
      </c>
    </row>
    <row r="91" spans="1:10" x14ac:dyDescent="0.25">
      <c r="A91" s="299" t="s">
        <v>79</v>
      </c>
      <c r="B91" s="206" t="s">
        <v>325</v>
      </c>
      <c r="C91" s="206">
        <v>986550072</v>
      </c>
      <c r="D91" s="206">
        <v>10</v>
      </c>
      <c r="E91" s="206">
        <v>10</v>
      </c>
      <c r="F91" s="206" t="s">
        <v>348</v>
      </c>
      <c r="G91" s="300">
        <v>1</v>
      </c>
      <c r="H91" s="301">
        <v>0</v>
      </c>
      <c r="I91" s="302" t="s">
        <v>393</v>
      </c>
      <c r="J91" s="208" t="s">
        <v>155</v>
      </c>
    </row>
    <row r="92" spans="1:10" x14ac:dyDescent="0.25">
      <c r="A92" s="299" t="s">
        <v>80</v>
      </c>
      <c r="B92" s="206" t="s">
        <v>151</v>
      </c>
      <c r="C92" s="206">
        <v>824550084</v>
      </c>
      <c r="D92" s="206">
        <v>200</v>
      </c>
      <c r="E92" s="206">
        <v>300</v>
      </c>
      <c r="F92" s="206" t="s">
        <v>348</v>
      </c>
      <c r="G92" s="300">
        <v>10</v>
      </c>
      <c r="H92" s="301">
        <v>758</v>
      </c>
      <c r="I92" s="302" t="s">
        <v>355</v>
      </c>
      <c r="J92" s="208"/>
    </row>
    <row r="93" spans="1:10" x14ac:dyDescent="0.25">
      <c r="A93" s="299" t="s">
        <v>81</v>
      </c>
      <c r="B93" s="206" t="s">
        <v>152</v>
      </c>
      <c r="C93" s="206">
        <v>824550083</v>
      </c>
      <c r="D93" s="206">
        <v>150</v>
      </c>
      <c r="E93" s="206">
        <v>100</v>
      </c>
      <c r="F93" s="206" t="s">
        <v>348</v>
      </c>
      <c r="G93" s="300">
        <v>10</v>
      </c>
      <c r="H93" s="301">
        <v>218</v>
      </c>
      <c r="I93" s="302" t="s">
        <v>355</v>
      </c>
      <c r="J93" s="208"/>
    </row>
    <row r="94" spans="1:10" x14ac:dyDescent="0.25">
      <c r="A94" s="299" t="s">
        <v>82</v>
      </c>
      <c r="B94" s="206" t="s">
        <v>153</v>
      </c>
      <c r="C94" s="206">
        <v>824550077</v>
      </c>
      <c r="D94" s="206">
        <v>400</v>
      </c>
      <c r="E94" s="206">
        <v>800</v>
      </c>
      <c r="F94" s="206" t="s">
        <v>348</v>
      </c>
      <c r="G94" s="300">
        <v>20</v>
      </c>
      <c r="H94" s="301">
        <v>415</v>
      </c>
      <c r="I94" s="302" t="s">
        <v>355</v>
      </c>
      <c r="J94" s="208"/>
    </row>
    <row r="95" spans="1:10" x14ac:dyDescent="0.25">
      <c r="A95" s="299" t="s">
        <v>83</v>
      </c>
      <c r="B95" s="206" t="s">
        <v>154</v>
      </c>
      <c r="C95" s="206">
        <v>824550002</v>
      </c>
      <c r="D95" s="206">
        <v>50</v>
      </c>
      <c r="E95" s="206">
        <v>75</v>
      </c>
      <c r="F95" s="206" t="s">
        <v>348</v>
      </c>
      <c r="G95" s="300">
        <v>2</v>
      </c>
      <c r="H95" s="301">
        <v>156</v>
      </c>
      <c r="I95" s="302" t="s">
        <v>355</v>
      </c>
      <c r="J95" s="208"/>
    </row>
    <row r="96" spans="1:10" x14ac:dyDescent="0.25">
      <c r="A96" s="299" t="s">
        <v>73</v>
      </c>
      <c r="B96" s="206" t="s">
        <v>134</v>
      </c>
      <c r="C96" s="206">
        <v>999720016</v>
      </c>
      <c r="D96" s="206">
        <v>20</v>
      </c>
      <c r="E96" s="206">
        <v>50</v>
      </c>
      <c r="F96" s="206" t="s">
        <v>348</v>
      </c>
      <c r="G96" s="300">
        <v>1</v>
      </c>
      <c r="H96" s="206">
        <v>0</v>
      </c>
      <c r="I96" s="302" t="s">
        <v>383</v>
      </c>
      <c r="J96" s="208"/>
    </row>
    <row r="97" spans="1:10" x14ac:dyDescent="0.25">
      <c r="A97" s="299" t="s">
        <v>70</v>
      </c>
      <c r="B97" s="206" t="s">
        <v>147</v>
      </c>
      <c r="C97" s="206" t="s">
        <v>408</v>
      </c>
      <c r="D97" s="206"/>
      <c r="E97" s="206"/>
      <c r="F97" s="206"/>
      <c r="G97" s="300">
        <v>1</v>
      </c>
      <c r="H97" s="301"/>
      <c r="I97" s="302"/>
      <c r="J97" s="208"/>
    </row>
  </sheetData>
  <mergeCells count="3">
    <mergeCell ref="A1:I1"/>
    <mergeCell ref="J1:J2"/>
    <mergeCell ref="A74:J7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4"/>
  <sheetViews>
    <sheetView zoomScaleNormal="100" workbookViewId="0">
      <selection activeCell="E15" sqref="E15"/>
    </sheetView>
  </sheetViews>
  <sheetFormatPr defaultRowHeight="15" x14ac:dyDescent="0.25"/>
  <cols>
    <col min="1" max="1" width="34.28515625" customWidth="1"/>
    <col min="2" max="2" width="12.28515625" customWidth="1"/>
    <col min="3" max="3" width="12.710937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4.28515625" customWidth="1"/>
    <col min="9" max="9" width="38" customWidth="1"/>
    <col min="10" max="10" width="23.140625" customWidth="1"/>
  </cols>
  <sheetData>
    <row r="1" spans="1:10" ht="15.75" thickBot="1" x14ac:dyDescent="0.3">
      <c r="A1" s="599" t="s">
        <v>329</v>
      </c>
      <c r="B1" s="600"/>
      <c r="C1" s="600"/>
      <c r="D1" s="600"/>
      <c r="E1" s="600"/>
      <c r="F1" s="600"/>
      <c r="G1" s="600"/>
      <c r="H1" s="600"/>
      <c r="I1" s="600"/>
      <c r="J1" s="601"/>
    </row>
    <row r="2" spans="1:10" x14ac:dyDescent="0.25">
      <c r="A2" s="602" t="s">
        <v>0</v>
      </c>
      <c r="B2" s="603"/>
      <c r="C2" s="603"/>
      <c r="D2" s="603"/>
      <c r="E2" s="603"/>
      <c r="F2" s="603"/>
      <c r="G2" s="604"/>
      <c r="H2" s="96"/>
      <c r="I2" s="96"/>
      <c r="J2" s="605" t="s">
        <v>1</v>
      </c>
    </row>
    <row r="3" spans="1:10" ht="15.75" thickBot="1" x14ac:dyDescent="0.3">
      <c r="A3" s="1" t="s">
        <v>2</v>
      </c>
      <c r="B3" s="267" t="s">
        <v>3</v>
      </c>
      <c r="C3" s="267" t="s">
        <v>4</v>
      </c>
      <c r="D3" s="16" t="s">
        <v>344</v>
      </c>
      <c r="E3" s="16" t="s">
        <v>345</v>
      </c>
      <c r="F3" s="16" t="s">
        <v>346</v>
      </c>
      <c r="G3" s="267" t="s">
        <v>5</v>
      </c>
      <c r="H3" s="97" t="s">
        <v>347</v>
      </c>
      <c r="I3" s="97" t="s">
        <v>343</v>
      </c>
      <c r="J3" s="606"/>
    </row>
    <row r="4" spans="1:10" x14ac:dyDescent="0.25">
      <c r="A4" s="2" t="s">
        <v>266</v>
      </c>
      <c r="B4" s="70">
        <v>6309292</v>
      </c>
      <c r="C4" s="3">
        <v>972720037</v>
      </c>
      <c r="D4" s="32">
        <v>20</v>
      </c>
      <c r="E4" s="32">
        <v>60</v>
      </c>
      <c r="F4" s="32" t="s">
        <v>348</v>
      </c>
      <c r="G4" s="4">
        <v>18</v>
      </c>
      <c r="H4" s="137">
        <v>21</v>
      </c>
      <c r="I4" s="99" t="s">
        <v>349</v>
      </c>
      <c r="J4" s="5"/>
    </row>
    <row r="5" spans="1:10" x14ac:dyDescent="0.25">
      <c r="A5" s="6" t="s">
        <v>267</v>
      </c>
      <c r="B5" s="71">
        <v>277471</v>
      </c>
      <c r="C5" s="8">
        <v>972720003</v>
      </c>
      <c r="D5" s="33">
        <v>400</v>
      </c>
      <c r="E5" s="33">
        <v>600</v>
      </c>
      <c r="F5" s="32" t="s">
        <v>348</v>
      </c>
      <c r="G5" s="9">
        <v>4</v>
      </c>
      <c r="H5" s="102">
        <v>544</v>
      </c>
      <c r="I5" s="99" t="s">
        <v>349</v>
      </c>
      <c r="J5" s="9"/>
    </row>
    <row r="6" spans="1:10" x14ac:dyDescent="0.25">
      <c r="A6" s="6" t="s">
        <v>268</v>
      </c>
      <c r="B6" s="71">
        <v>6355784</v>
      </c>
      <c r="C6" s="8">
        <v>972550450</v>
      </c>
      <c r="D6" s="33">
        <v>6</v>
      </c>
      <c r="E6" s="33">
        <v>25</v>
      </c>
      <c r="F6" s="33" t="s">
        <v>348</v>
      </c>
      <c r="G6" s="9">
        <v>1</v>
      </c>
      <c r="H6" s="102">
        <v>52</v>
      </c>
      <c r="I6" s="99" t="s">
        <v>349</v>
      </c>
      <c r="J6" s="9"/>
    </row>
    <row r="7" spans="1:10" x14ac:dyDescent="0.25">
      <c r="A7" s="6" t="s">
        <v>269</v>
      </c>
      <c r="B7" s="72">
        <v>6363079</v>
      </c>
      <c r="C7" s="8">
        <v>972550445</v>
      </c>
      <c r="D7" s="33">
        <v>20</v>
      </c>
      <c r="E7" s="33">
        <v>10</v>
      </c>
      <c r="F7" s="33" t="s">
        <v>348</v>
      </c>
      <c r="G7" s="8">
        <v>2</v>
      </c>
      <c r="H7" s="99">
        <v>0</v>
      </c>
      <c r="I7" s="99" t="s">
        <v>349</v>
      </c>
      <c r="J7" s="9"/>
    </row>
    <row r="8" spans="1:10" x14ac:dyDescent="0.25">
      <c r="A8" s="6" t="s">
        <v>270</v>
      </c>
      <c r="B8" s="72">
        <v>6358959</v>
      </c>
      <c r="C8" s="8">
        <v>973550060</v>
      </c>
      <c r="D8" s="33">
        <v>3</v>
      </c>
      <c r="E8" s="33">
        <v>10</v>
      </c>
      <c r="F8" s="33" t="s">
        <v>348</v>
      </c>
      <c r="G8" s="8">
        <v>2</v>
      </c>
      <c r="H8" s="99">
        <v>7</v>
      </c>
      <c r="I8" s="99" t="s">
        <v>349</v>
      </c>
      <c r="J8" s="9"/>
    </row>
    <row r="9" spans="1:10" ht="12.95" customHeight="1" x14ac:dyDescent="0.25">
      <c r="A9" s="6" t="s">
        <v>271</v>
      </c>
      <c r="B9" s="71">
        <v>6341152</v>
      </c>
      <c r="C9" s="8">
        <v>973550059</v>
      </c>
      <c r="D9" s="33">
        <v>6</v>
      </c>
      <c r="E9" s="33">
        <v>14</v>
      </c>
      <c r="F9" s="33" t="s">
        <v>348</v>
      </c>
      <c r="G9" s="9">
        <v>2</v>
      </c>
      <c r="H9" s="102">
        <v>2</v>
      </c>
      <c r="I9" s="99" t="s">
        <v>349</v>
      </c>
      <c r="J9" s="9"/>
    </row>
    <row r="10" spans="1:10" ht="12.95" customHeight="1" x14ac:dyDescent="0.25">
      <c r="A10" s="80" t="s">
        <v>272</v>
      </c>
      <c r="B10" s="83">
        <v>277471</v>
      </c>
      <c r="C10" s="81">
        <v>972720003</v>
      </c>
      <c r="D10" s="36">
        <v>400</v>
      </c>
      <c r="E10" s="36">
        <v>600</v>
      </c>
      <c r="F10" s="33" t="s">
        <v>348</v>
      </c>
      <c r="G10" s="82">
        <v>4</v>
      </c>
      <c r="H10" s="102">
        <v>544</v>
      </c>
      <c r="I10" s="99" t="s">
        <v>415</v>
      </c>
      <c r="J10" s="9"/>
    </row>
    <row r="11" spans="1:10" ht="12.95" customHeight="1" x14ac:dyDescent="0.25">
      <c r="A11" s="6" t="s">
        <v>274</v>
      </c>
      <c r="B11" s="71">
        <v>279432</v>
      </c>
      <c r="C11" s="8">
        <v>972580149</v>
      </c>
      <c r="D11" s="36">
        <v>6</v>
      </c>
      <c r="E11" s="36">
        <v>20</v>
      </c>
      <c r="F11" s="33" t="s">
        <v>348</v>
      </c>
      <c r="G11" s="9">
        <v>1</v>
      </c>
      <c r="H11" s="102">
        <v>12</v>
      </c>
      <c r="I11" s="99" t="s">
        <v>349</v>
      </c>
      <c r="J11" s="9"/>
    </row>
    <row r="12" spans="1:10" ht="12.95" customHeight="1" x14ac:dyDescent="0.25">
      <c r="A12" s="6" t="s">
        <v>275</v>
      </c>
      <c r="B12" s="73">
        <v>285022</v>
      </c>
      <c r="C12" s="8">
        <v>972720130</v>
      </c>
      <c r="D12" s="36">
        <v>16</v>
      </c>
      <c r="E12" s="36">
        <v>30</v>
      </c>
      <c r="F12" s="33" t="s">
        <v>348</v>
      </c>
      <c r="G12" s="9">
        <v>2</v>
      </c>
      <c r="H12" s="102">
        <v>4</v>
      </c>
      <c r="I12" s="99" t="s">
        <v>349</v>
      </c>
      <c r="J12" s="9"/>
    </row>
    <row r="13" spans="1:10" ht="12.95" customHeight="1" x14ac:dyDescent="0.25">
      <c r="A13" s="6" t="s">
        <v>276</v>
      </c>
      <c r="B13" s="71">
        <v>283069</v>
      </c>
      <c r="C13" s="8">
        <v>972550156</v>
      </c>
      <c r="D13" s="36">
        <v>2</v>
      </c>
      <c r="E13" s="36">
        <v>3</v>
      </c>
      <c r="F13" s="33" t="s">
        <v>348</v>
      </c>
      <c r="G13" s="9">
        <v>1</v>
      </c>
      <c r="H13" s="102">
        <v>1</v>
      </c>
      <c r="I13" s="99" t="s">
        <v>349</v>
      </c>
      <c r="J13" s="9"/>
    </row>
    <row r="14" spans="1:10" x14ac:dyDescent="0.25">
      <c r="A14" s="6" t="s">
        <v>277</v>
      </c>
      <c r="B14" s="71">
        <v>283070</v>
      </c>
      <c r="C14" s="8">
        <v>972550157</v>
      </c>
      <c r="D14" s="36">
        <v>2</v>
      </c>
      <c r="E14" s="36">
        <v>3</v>
      </c>
      <c r="F14" s="33" t="s">
        <v>348</v>
      </c>
      <c r="G14" s="9">
        <v>1</v>
      </c>
      <c r="H14" s="102">
        <v>5</v>
      </c>
      <c r="I14" s="99" t="s">
        <v>349</v>
      </c>
      <c r="J14" s="9"/>
    </row>
    <row r="15" spans="1:10" x14ac:dyDescent="0.25">
      <c r="A15" s="6" t="s">
        <v>279</v>
      </c>
      <c r="B15" s="71">
        <v>345296</v>
      </c>
      <c r="C15" s="8">
        <v>972720005</v>
      </c>
      <c r="D15" s="36">
        <v>3</v>
      </c>
      <c r="E15" s="36">
        <v>5</v>
      </c>
      <c r="F15" s="33" t="s">
        <v>348</v>
      </c>
      <c r="G15" s="9">
        <v>1</v>
      </c>
      <c r="H15" s="102">
        <v>5</v>
      </c>
      <c r="I15" s="99" t="s">
        <v>349</v>
      </c>
      <c r="J15" s="9"/>
    </row>
    <row r="17" spans="1:10" ht="15.75" thickBot="1" x14ac:dyDescent="0.3"/>
    <row r="18" spans="1:10" x14ac:dyDescent="0.25">
      <c r="A18" s="230" t="s">
        <v>331</v>
      </c>
      <c r="B18" s="231" t="s">
        <v>358</v>
      </c>
      <c r="C18" s="232">
        <v>972550375</v>
      </c>
      <c r="D18" s="233">
        <v>0</v>
      </c>
      <c r="E18" s="233">
        <v>1</v>
      </c>
      <c r="F18" s="233" t="s">
        <v>348</v>
      </c>
      <c r="G18" s="234">
        <v>1</v>
      </c>
      <c r="H18" s="235">
        <v>40</v>
      </c>
      <c r="I18" s="236" t="s">
        <v>353</v>
      </c>
      <c r="J18" s="237" t="s">
        <v>414</v>
      </c>
    </row>
    <row r="19" spans="1:10" ht="12.95" customHeight="1" x14ac:dyDescent="0.25">
      <c r="A19" s="223" t="s">
        <v>273</v>
      </c>
      <c r="B19" s="228" t="s">
        <v>357</v>
      </c>
      <c r="C19" s="224">
        <v>972550055</v>
      </c>
      <c r="D19" s="225">
        <v>75</v>
      </c>
      <c r="E19" s="225">
        <v>200</v>
      </c>
      <c r="F19" s="225" t="s">
        <v>348</v>
      </c>
      <c r="G19" s="229">
        <v>1</v>
      </c>
      <c r="H19" s="226">
        <v>133</v>
      </c>
      <c r="I19" s="227" t="s">
        <v>351</v>
      </c>
      <c r="J19" s="228" t="s">
        <v>414</v>
      </c>
    </row>
    <row r="20" spans="1:10" s="215" customFormat="1" x14ac:dyDescent="0.25">
      <c r="A20" s="216"/>
      <c r="B20" s="217"/>
      <c r="C20" s="218"/>
      <c r="D20" s="219"/>
      <c r="E20" s="219"/>
      <c r="F20" s="219"/>
      <c r="G20" s="79"/>
      <c r="H20" s="220"/>
      <c r="I20" s="221"/>
      <c r="J20" s="222"/>
    </row>
    <row r="21" spans="1:10" x14ac:dyDescent="0.25">
      <c r="A21" s="238" t="s">
        <v>332</v>
      </c>
      <c r="B21" s="239" t="s">
        <v>337</v>
      </c>
      <c r="C21" s="240">
        <v>67000798</v>
      </c>
      <c r="D21" s="241">
        <v>50</v>
      </c>
      <c r="E21" s="241">
        <v>50</v>
      </c>
      <c r="F21" s="241" t="s">
        <v>348</v>
      </c>
      <c r="G21" s="242">
        <v>1</v>
      </c>
      <c r="H21" s="207">
        <v>16</v>
      </c>
      <c r="I21" s="243" t="s">
        <v>354</v>
      </c>
      <c r="J21" s="240"/>
    </row>
    <row r="22" spans="1:10" x14ac:dyDescent="0.25">
      <c r="A22" s="238" t="s">
        <v>333</v>
      </c>
      <c r="B22" s="239" t="s">
        <v>338</v>
      </c>
      <c r="C22" s="244">
        <v>67000799</v>
      </c>
      <c r="D22" s="241">
        <v>50</v>
      </c>
      <c r="E22" s="241">
        <v>100</v>
      </c>
      <c r="F22" s="241" t="s">
        <v>348</v>
      </c>
      <c r="G22" s="240">
        <v>1</v>
      </c>
      <c r="H22" s="207">
        <v>176</v>
      </c>
      <c r="I22" s="243" t="s">
        <v>354</v>
      </c>
      <c r="J22" s="240"/>
    </row>
    <row r="23" spans="1:10" x14ac:dyDescent="0.25">
      <c r="A23" s="238" t="s">
        <v>334</v>
      </c>
      <c r="B23" s="239" t="s">
        <v>359</v>
      </c>
      <c r="C23" s="244">
        <v>63000069</v>
      </c>
      <c r="D23" s="241">
        <v>400</v>
      </c>
      <c r="E23" s="241">
        <v>1200</v>
      </c>
      <c r="F23" s="241" t="s">
        <v>348</v>
      </c>
      <c r="G23" s="240">
        <v>4</v>
      </c>
      <c r="H23" s="207">
        <v>474</v>
      </c>
      <c r="I23" s="243" t="s">
        <v>355</v>
      </c>
      <c r="J23" s="240"/>
    </row>
    <row r="24" spans="1:10" x14ac:dyDescent="0.25">
      <c r="A24" s="238" t="s">
        <v>335</v>
      </c>
      <c r="B24" s="245" t="s">
        <v>360</v>
      </c>
      <c r="C24" s="244">
        <v>63000073</v>
      </c>
      <c r="D24" s="241">
        <v>2000</v>
      </c>
      <c r="E24" s="241">
        <v>3000</v>
      </c>
      <c r="F24" s="241" t="s">
        <v>348</v>
      </c>
      <c r="G24" s="240">
        <v>15</v>
      </c>
      <c r="H24" s="207">
        <v>1497</v>
      </c>
      <c r="I24" s="243" t="s">
        <v>356</v>
      </c>
      <c r="J24" s="240"/>
    </row>
    <row r="25" spans="1:10" ht="15.75" thickBot="1" x14ac:dyDescent="0.3">
      <c r="A25" s="246" t="s">
        <v>336</v>
      </c>
      <c r="B25" s="247" t="s">
        <v>361</v>
      </c>
      <c r="C25" s="248">
        <v>55003927</v>
      </c>
      <c r="D25" s="249">
        <v>150</v>
      </c>
      <c r="E25" s="250">
        <v>300</v>
      </c>
      <c r="F25" s="250" t="s">
        <v>348</v>
      </c>
      <c r="G25" s="251">
        <v>3</v>
      </c>
      <c r="H25" s="252">
        <v>607</v>
      </c>
      <c r="I25" s="253" t="s">
        <v>352</v>
      </c>
      <c r="J25" s="251"/>
    </row>
    <row r="26" spans="1:10" x14ac:dyDescent="0.25">
      <c r="D26" s="78"/>
      <c r="E26" s="78"/>
      <c r="F26" s="78"/>
      <c r="G26" s="10"/>
      <c r="H26" s="175"/>
      <c r="I26" s="78"/>
    </row>
    <row r="27" spans="1:10" x14ac:dyDescent="0.25">
      <c r="D27" s="78"/>
      <c r="E27" s="78"/>
      <c r="F27" s="78"/>
      <c r="G27" s="10"/>
      <c r="H27" s="161"/>
      <c r="I27" s="78"/>
    </row>
    <row r="28" spans="1:10" x14ac:dyDescent="0.25">
      <c r="D28" s="78"/>
      <c r="E28" s="78"/>
      <c r="F28" s="78"/>
      <c r="G28" s="10"/>
      <c r="H28" s="171"/>
      <c r="I28" s="78"/>
    </row>
    <row r="29" spans="1:10" x14ac:dyDescent="0.25">
      <c r="D29" s="78"/>
      <c r="E29" s="78"/>
      <c r="F29" s="78"/>
      <c r="G29" s="10"/>
      <c r="H29" s="149"/>
      <c r="I29" s="78"/>
    </row>
    <row r="30" spans="1:10" x14ac:dyDescent="0.25">
      <c r="D30" s="78"/>
      <c r="E30" s="78"/>
      <c r="F30" s="78"/>
      <c r="G30" s="10"/>
      <c r="H30" s="143"/>
      <c r="I30" s="78"/>
    </row>
    <row r="31" spans="1:10" x14ac:dyDescent="0.25">
      <c r="D31" s="78"/>
      <c r="E31" s="78"/>
      <c r="F31" s="78"/>
      <c r="G31" s="10"/>
      <c r="H31" s="149"/>
      <c r="I31" s="78"/>
    </row>
    <row r="32" spans="1:10" x14ac:dyDescent="0.25">
      <c r="D32" s="78"/>
      <c r="E32" s="78"/>
      <c r="F32" s="78"/>
      <c r="G32" s="10"/>
      <c r="H32" s="149"/>
      <c r="I32" s="78"/>
    </row>
    <row r="33" spans="4:9" x14ac:dyDescent="0.25">
      <c r="D33" s="78"/>
      <c r="E33" s="78"/>
      <c r="F33" s="78"/>
      <c r="G33" s="10"/>
      <c r="H33" s="143"/>
      <c r="I33" s="78"/>
    </row>
    <row r="34" spans="4:9" x14ac:dyDescent="0.25">
      <c r="D34" s="113"/>
      <c r="E34" s="113"/>
      <c r="F34" s="113"/>
      <c r="G34" s="10"/>
      <c r="H34" s="170"/>
      <c r="I34" s="115"/>
    </row>
    <row r="35" spans="4:9" x14ac:dyDescent="0.25">
      <c r="D35" s="113"/>
      <c r="E35" s="113"/>
      <c r="F35" s="113"/>
      <c r="G35" s="10"/>
      <c r="H35" s="149"/>
      <c r="I35" s="115"/>
    </row>
    <row r="36" spans="4:9" x14ac:dyDescent="0.25">
      <c r="D36" s="113"/>
      <c r="E36" s="113"/>
      <c r="F36" s="113"/>
      <c r="G36" s="10"/>
      <c r="H36" s="143"/>
      <c r="I36" s="115"/>
    </row>
    <row r="37" spans="4:9" x14ac:dyDescent="0.25">
      <c r="D37" s="113"/>
      <c r="E37" s="113"/>
      <c r="F37" s="113"/>
      <c r="G37" s="10"/>
      <c r="H37" s="142"/>
      <c r="I37" s="115"/>
    </row>
    <row r="38" spans="4:9" x14ac:dyDescent="0.25">
      <c r="D38" s="78"/>
      <c r="E38" s="78"/>
      <c r="F38" s="78"/>
      <c r="G38" s="10"/>
      <c r="H38" s="149"/>
      <c r="I38" s="115"/>
    </row>
    <row r="39" spans="4:9" x14ac:dyDescent="0.25">
      <c r="D39" s="78"/>
      <c r="E39" s="78"/>
      <c r="F39" s="78"/>
      <c r="G39" s="10"/>
      <c r="H39" s="169"/>
      <c r="I39" s="78"/>
    </row>
    <row r="40" spans="4:9" x14ac:dyDescent="0.25">
      <c r="D40" s="78"/>
      <c r="E40" s="78"/>
      <c r="F40" s="78"/>
      <c r="G40" s="10"/>
      <c r="H40" s="149"/>
      <c r="I40" s="78"/>
    </row>
    <row r="41" spans="4:9" x14ac:dyDescent="0.25">
      <c r="D41" s="78"/>
      <c r="E41" s="78"/>
      <c r="F41" s="78"/>
      <c r="G41" s="10"/>
      <c r="H41" s="143"/>
      <c r="I41" s="78"/>
    </row>
    <row r="42" spans="4:9" x14ac:dyDescent="0.25">
      <c r="D42" s="78"/>
      <c r="E42" s="78"/>
      <c r="F42" s="78"/>
      <c r="G42" s="10"/>
      <c r="H42" s="142"/>
      <c r="I42" s="78"/>
    </row>
    <row r="43" spans="4:9" x14ac:dyDescent="0.25">
      <c r="D43" s="78"/>
      <c r="E43" s="78"/>
      <c r="F43" s="78"/>
      <c r="G43" s="10"/>
      <c r="H43" s="142"/>
      <c r="I43" s="78"/>
    </row>
    <row r="44" spans="4:9" x14ac:dyDescent="0.25">
      <c r="D44" s="111"/>
      <c r="E44" s="111"/>
      <c r="F44" s="111"/>
      <c r="G44" s="10"/>
      <c r="H44" s="144"/>
      <c r="I44" s="116"/>
    </row>
    <row r="45" spans="4:9" x14ac:dyDescent="0.25">
      <c r="D45" s="78"/>
      <c r="E45" s="78"/>
      <c r="F45" s="78"/>
      <c r="G45" s="10"/>
      <c r="H45" s="143"/>
      <c r="I45" s="78"/>
    </row>
    <row r="46" spans="4:9" x14ac:dyDescent="0.25">
      <c r="D46" s="78"/>
      <c r="E46" s="78"/>
      <c r="F46" s="78"/>
      <c r="G46" s="10"/>
      <c r="H46" s="143"/>
      <c r="I46" s="78"/>
    </row>
    <row r="47" spans="4:9" x14ac:dyDescent="0.25">
      <c r="D47" s="78"/>
      <c r="E47" s="78"/>
      <c r="F47" s="78"/>
      <c r="G47" s="10"/>
      <c r="H47" s="144"/>
      <c r="I47" s="78"/>
    </row>
    <row r="48" spans="4:9" x14ac:dyDescent="0.25">
      <c r="D48" s="78"/>
      <c r="E48" s="78"/>
      <c r="F48" s="78"/>
      <c r="G48" s="10"/>
      <c r="H48" s="149"/>
      <c r="I48" s="78"/>
    </row>
    <row r="49" spans="4:9" x14ac:dyDescent="0.25">
      <c r="D49" s="78"/>
      <c r="E49" s="78"/>
      <c r="F49" s="78"/>
      <c r="G49" s="10"/>
      <c r="H49" s="143"/>
      <c r="I49" s="78"/>
    </row>
    <row r="50" spans="4:9" x14ac:dyDescent="0.25">
      <c r="D50" s="10"/>
      <c r="E50" s="10"/>
      <c r="F50" s="10"/>
      <c r="G50" s="10"/>
      <c r="H50" s="10"/>
      <c r="I50" s="10"/>
    </row>
    <row r="51" spans="4:9" x14ac:dyDescent="0.25">
      <c r="D51" s="10"/>
      <c r="E51" s="10"/>
      <c r="F51" s="10"/>
      <c r="G51" s="10"/>
      <c r="H51" s="148"/>
      <c r="I51" s="110"/>
    </row>
    <row r="52" spans="4:9" x14ac:dyDescent="0.25">
      <c r="D52" s="110"/>
      <c r="E52" s="110"/>
      <c r="F52" s="110"/>
      <c r="G52" s="162"/>
      <c r="H52" s="110"/>
      <c r="I52" s="110"/>
    </row>
    <row r="53" spans="4:9" x14ac:dyDescent="0.25">
      <c r="D53" s="110"/>
      <c r="E53" s="110"/>
      <c r="F53" s="110"/>
      <c r="G53" s="10"/>
      <c r="H53" s="149"/>
      <c r="I53" s="110"/>
    </row>
    <row r="54" spans="4:9" ht="15.75" thickBot="1" x14ac:dyDescent="0.3">
      <c r="D54" s="109"/>
      <c r="E54" s="109"/>
      <c r="F54" s="109"/>
      <c r="G54" s="154"/>
      <c r="H54" s="167"/>
      <c r="I54" s="109"/>
    </row>
    <row r="55" spans="4:9" x14ac:dyDescent="0.25">
      <c r="D55" s="109"/>
      <c r="E55" s="109"/>
      <c r="F55" s="109"/>
      <c r="G55" s="10"/>
      <c r="H55" s="144"/>
      <c r="I55" s="109"/>
    </row>
    <row r="56" spans="4:9" x14ac:dyDescent="0.25">
      <c r="D56" s="109"/>
      <c r="E56" s="109"/>
      <c r="F56" s="109"/>
      <c r="G56" s="10"/>
      <c r="H56" s="168"/>
      <c r="I56" s="109"/>
    </row>
    <row r="57" spans="4:9" x14ac:dyDescent="0.25">
      <c r="D57" s="109"/>
      <c r="E57" s="109"/>
      <c r="F57" s="109"/>
      <c r="G57" s="10"/>
      <c r="H57" s="42"/>
      <c r="I57" s="109"/>
    </row>
    <row r="58" spans="4:9" x14ac:dyDescent="0.25">
      <c r="D58" s="109"/>
      <c r="E58" s="109"/>
      <c r="F58" s="109"/>
      <c r="G58" s="10"/>
      <c r="H58" s="42"/>
      <c r="I58" s="109"/>
    </row>
    <row r="59" spans="4:9" x14ac:dyDescent="0.25">
      <c r="D59" s="109"/>
      <c r="E59" s="109"/>
      <c r="F59" s="109"/>
      <c r="G59" s="10"/>
      <c r="H59" s="42"/>
      <c r="I59" s="109"/>
    </row>
    <row r="60" spans="4:9" x14ac:dyDescent="0.25">
      <c r="D60" s="109"/>
      <c r="E60" s="109"/>
      <c r="F60" s="109"/>
      <c r="G60" s="10"/>
      <c r="H60" s="42"/>
      <c r="I60" s="109"/>
    </row>
    <row r="61" spans="4:9" x14ac:dyDescent="0.25">
      <c r="D61" s="109"/>
      <c r="E61" s="109"/>
      <c r="F61" s="109"/>
      <c r="G61" s="10"/>
      <c r="H61" s="42"/>
      <c r="I61" s="109"/>
    </row>
    <row r="62" spans="4:9" x14ac:dyDescent="0.25">
      <c r="D62" s="109"/>
      <c r="E62" s="109"/>
      <c r="F62" s="109"/>
      <c r="G62" s="10"/>
      <c r="H62" s="42"/>
      <c r="I62" s="109"/>
    </row>
    <row r="63" spans="4:9" x14ac:dyDescent="0.25">
      <c r="D63" s="109"/>
      <c r="E63" s="109"/>
      <c r="F63" s="109"/>
      <c r="G63" s="10"/>
      <c r="I63" s="109"/>
    </row>
    <row r="64" spans="4:9" x14ac:dyDescent="0.25">
      <c r="D64" s="109"/>
      <c r="E64" s="109"/>
      <c r="F64" s="109"/>
      <c r="G64" s="10"/>
      <c r="I64" s="109"/>
    </row>
    <row r="65" spans="4:9" x14ac:dyDescent="0.25">
      <c r="D65" s="109"/>
      <c r="E65" s="109"/>
      <c r="F65" s="109"/>
      <c r="G65" s="10"/>
      <c r="I65" s="109"/>
    </row>
    <row r="66" spans="4:9" x14ac:dyDescent="0.25">
      <c r="D66" s="109"/>
      <c r="E66" s="109"/>
      <c r="F66" s="109"/>
      <c r="G66" s="10"/>
      <c r="I66" s="109"/>
    </row>
    <row r="67" spans="4:9" x14ac:dyDescent="0.25">
      <c r="D67" s="109"/>
      <c r="E67" s="109"/>
      <c r="F67" s="109"/>
      <c r="G67" s="10"/>
      <c r="I67" s="109"/>
    </row>
    <row r="68" spans="4:9" x14ac:dyDescent="0.25">
      <c r="D68" s="109"/>
      <c r="E68" s="109"/>
      <c r="F68" s="109"/>
      <c r="G68" s="10"/>
      <c r="I68" s="109"/>
    </row>
    <row r="69" spans="4:9" x14ac:dyDescent="0.25">
      <c r="D69" s="109"/>
      <c r="E69" s="109"/>
      <c r="F69" s="109"/>
      <c r="G69" s="10"/>
      <c r="I69" s="109"/>
    </row>
    <row r="70" spans="4:9" x14ac:dyDescent="0.25">
      <c r="D70" s="109"/>
      <c r="E70" s="109"/>
      <c r="F70" s="109"/>
      <c r="G70" s="10"/>
      <c r="I70" s="109"/>
    </row>
    <row r="71" spans="4:9" x14ac:dyDescent="0.25">
      <c r="D71" s="109"/>
      <c r="E71" s="109"/>
      <c r="F71" s="109"/>
      <c r="G71" s="10"/>
      <c r="I71" s="109"/>
    </row>
    <row r="72" spans="4:9" x14ac:dyDescent="0.25">
      <c r="D72" s="109"/>
      <c r="E72" s="109"/>
      <c r="F72" s="109"/>
      <c r="G72" s="10"/>
      <c r="I72" s="109"/>
    </row>
    <row r="73" spans="4:9" x14ac:dyDescent="0.25">
      <c r="D73" s="109"/>
      <c r="E73" s="109"/>
      <c r="F73" s="109"/>
      <c r="G73" s="10"/>
      <c r="I73" s="109"/>
    </row>
    <row r="74" spans="4:9" x14ac:dyDescent="0.25">
      <c r="D74" s="109"/>
      <c r="E74" s="109"/>
      <c r="F74" s="109"/>
      <c r="G74" s="10"/>
      <c r="I74" s="117"/>
    </row>
    <row r="75" spans="4:9" x14ac:dyDescent="0.25">
      <c r="D75" s="109"/>
      <c r="E75" s="109"/>
      <c r="F75" s="109"/>
      <c r="G75" s="10"/>
      <c r="I75" s="109"/>
    </row>
    <row r="76" spans="4:9" x14ac:dyDescent="0.25">
      <c r="D76" s="109"/>
      <c r="E76" s="109"/>
      <c r="F76" s="109"/>
      <c r="G76" s="10"/>
      <c r="I76" s="109"/>
    </row>
    <row r="77" spans="4:9" x14ac:dyDescent="0.25">
      <c r="D77" s="109"/>
      <c r="E77" s="109"/>
      <c r="F77" s="109"/>
      <c r="G77" s="10"/>
      <c r="I77" s="109"/>
    </row>
    <row r="78" spans="4:9" x14ac:dyDescent="0.25">
      <c r="D78" s="109"/>
      <c r="E78" s="109"/>
      <c r="F78" s="109"/>
      <c r="G78" s="10"/>
      <c r="I78" s="109"/>
    </row>
    <row r="79" spans="4:9" x14ac:dyDescent="0.25">
      <c r="D79" s="109"/>
      <c r="E79" s="109"/>
      <c r="F79" s="109"/>
      <c r="G79" s="10"/>
      <c r="I79" s="109"/>
    </row>
    <row r="80" spans="4:9" x14ac:dyDescent="0.25">
      <c r="D80" s="109"/>
      <c r="E80" s="109"/>
      <c r="F80" s="109"/>
      <c r="G80" s="10"/>
      <c r="I80" s="109"/>
    </row>
    <row r="81" spans="4:9" x14ac:dyDescent="0.25">
      <c r="D81" s="109"/>
      <c r="E81" s="109"/>
      <c r="F81" s="109"/>
      <c r="G81" s="10"/>
      <c r="I81" s="109"/>
    </row>
    <row r="82" spans="4:9" x14ac:dyDescent="0.25">
      <c r="D82" s="109"/>
      <c r="E82" s="109"/>
      <c r="F82" s="109"/>
      <c r="G82" s="10"/>
      <c r="I82" s="109"/>
    </row>
    <row r="83" spans="4:9" x14ac:dyDescent="0.25">
      <c r="D83" s="109"/>
      <c r="E83" s="109"/>
      <c r="F83" s="109"/>
      <c r="G83" s="10"/>
      <c r="I83" s="109"/>
    </row>
    <row r="84" spans="4:9" x14ac:dyDescent="0.25">
      <c r="D84" s="109"/>
      <c r="E84" s="109"/>
      <c r="F84" s="109"/>
      <c r="G84" s="10"/>
      <c r="I84" s="109"/>
    </row>
    <row r="85" spans="4:9" x14ac:dyDescent="0.25">
      <c r="D85" s="109"/>
      <c r="E85" s="109"/>
      <c r="F85" s="109"/>
      <c r="G85" s="10"/>
      <c r="I85" s="109"/>
    </row>
    <row r="86" spans="4:9" x14ac:dyDescent="0.25">
      <c r="D86" s="109"/>
      <c r="E86" s="109"/>
      <c r="F86" s="109"/>
      <c r="G86" s="10"/>
      <c r="I86" s="109"/>
    </row>
    <row r="87" spans="4:9" x14ac:dyDescent="0.25">
      <c r="D87" s="109"/>
      <c r="E87" s="109"/>
      <c r="F87" s="109"/>
      <c r="G87" s="10"/>
      <c r="I87" s="109"/>
    </row>
    <row r="88" spans="4:9" x14ac:dyDescent="0.25">
      <c r="D88" s="109"/>
      <c r="E88" s="109"/>
      <c r="F88" s="109"/>
      <c r="G88" s="10"/>
      <c r="I88" s="109"/>
    </row>
    <row r="89" spans="4:9" x14ac:dyDescent="0.25">
      <c r="D89" s="109"/>
      <c r="E89" s="109"/>
      <c r="F89" s="109"/>
      <c r="G89" s="10"/>
      <c r="I89" s="109"/>
    </row>
    <row r="90" spans="4:9" x14ac:dyDescent="0.25">
      <c r="D90" s="109"/>
      <c r="E90" s="109"/>
      <c r="F90" s="109"/>
      <c r="G90" s="10"/>
      <c r="I90" s="109"/>
    </row>
    <row r="91" spans="4:9" x14ac:dyDescent="0.25">
      <c r="D91" s="109"/>
      <c r="E91" s="109"/>
      <c r="F91" s="109"/>
      <c r="G91" s="10"/>
      <c r="I91" s="109"/>
    </row>
    <row r="92" spans="4:9" x14ac:dyDescent="0.25">
      <c r="D92" s="109"/>
      <c r="E92" s="109"/>
      <c r="F92" s="109"/>
      <c r="G92" s="10"/>
      <c r="I92" s="109"/>
    </row>
    <row r="93" spans="4:9" x14ac:dyDescent="0.25">
      <c r="D93" s="109"/>
      <c r="E93" s="109"/>
      <c r="F93" s="109"/>
      <c r="G93" s="10"/>
      <c r="I93" s="109"/>
    </row>
    <row r="94" spans="4:9" x14ac:dyDescent="0.25">
      <c r="D94" s="109"/>
      <c r="E94" s="109"/>
      <c r="F94" s="109"/>
      <c r="G94" s="10"/>
      <c r="I94" s="109"/>
    </row>
    <row r="95" spans="4:9" x14ac:dyDescent="0.25">
      <c r="D95" s="109"/>
      <c r="E95" s="109"/>
      <c r="F95" s="109"/>
      <c r="G95" s="10"/>
      <c r="I95" s="109"/>
    </row>
    <row r="96" spans="4:9" x14ac:dyDescent="0.25">
      <c r="D96" s="109"/>
      <c r="E96" s="109"/>
      <c r="F96" s="109"/>
      <c r="G96" s="10"/>
      <c r="I96" s="109"/>
    </row>
    <row r="97" spans="4:9" x14ac:dyDescent="0.25">
      <c r="D97" s="10"/>
      <c r="E97" s="10"/>
      <c r="F97" s="10"/>
      <c r="G97" s="10"/>
      <c r="I97" s="10"/>
    </row>
    <row r="98" spans="4:9" x14ac:dyDescent="0.25">
      <c r="D98" s="10"/>
      <c r="E98" s="10"/>
      <c r="F98" s="10"/>
      <c r="G98" s="10"/>
      <c r="I98" s="110"/>
    </row>
    <row r="99" spans="4:9" x14ac:dyDescent="0.25">
      <c r="D99" s="110"/>
      <c r="E99" s="110"/>
      <c r="F99" s="110"/>
      <c r="G99" s="10"/>
      <c r="I99" s="110"/>
    </row>
    <row r="100" spans="4:9" x14ac:dyDescent="0.25">
      <c r="D100" s="111"/>
      <c r="E100" s="111"/>
      <c r="F100" s="111"/>
      <c r="G100" s="10"/>
      <c r="I100" s="114"/>
    </row>
    <row r="101" spans="4:9" x14ac:dyDescent="0.25">
      <c r="D101" s="112"/>
      <c r="E101" s="112"/>
      <c r="F101" s="112"/>
      <c r="G101" s="10"/>
      <c r="I101" s="114"/>
    </row>
    <row r="102" spans="4:9" x14ac:dyDescent="0.25">
      <c r="D102" s="112"/>
      <c r="E102" s="112"/>
      <c r="F102" s="112"/>
      <c r="G102" s="10"/>
      <c r="I102" s="114"/>
    </row>
    <row r="103" spans="4:9" x14ac:dyDescent="0.25">
      <c r="D103" s="111"/>
      <c r="E103" s="111"/>
      <c r="F103" s="111"/>
      <c r="G103" s="10"/>
      <c r="I103" s="114"/>
    </row>
    <row r="104" spans="4:9" x14ac:dyDescent="0.25">
      <c r="D104" s="111"/>
      <c r="E104" s="111"/>
      <c r="F104" s="111"/>
      <c r="G104" s="10"/>
      <c r="I104" s="114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topLeftCell="C4" zoomScaleNormal="100" workbookViewId="0">
      <selection activeCell="H15" sqref="H15"/>
    </sheetView>
  </sheetViews>
  <sheetFormatPr defaultColWidth="9.140625" defaultRowHeight="15" x14ac:dyDescent="0.25"/>
  <cols>
    <col min="1" max="1" width="3.28515625" style="441" bestFit="1" customWidth="1"/>
    <col min="2" max="2" width="14.28515625" style="441" customWidth="1"/>
    <col min="3" max="3" width="30.42578125" style="441" customWidth="1"/>
    <col min="4" max="4" width="21.5703125" style="522" customWidth="1"/>
    <col min="5" max="5" width="11.5703125" style="506" customWidth="1"/>
    <col min="6" max="6" width="9.140625" style="441"/>
    <col min="7" max="7" width="18.7109375" style="441" customWidth="1"/>
    <col min="8" max="8" width="15.85546875" style="441" customWidth="1"/>
    <col min="9" max="9" width="18.5703125" style="441" customWidth="1"/>
    <col min="10" max="10" width="15.42578125" style="441" customWidth="1"/>
    <col min="11" max="11" width="19.140625" style="441" customWidth="1"/>
    <col min="12" max="12" width="13.7109375" style="441" customWidth="1"/>
    <col min="13" max="16384" width="9.140625" style="441"/>
  </cols>
  <sheetData>
    <row r="1" spans="1:12" s="488" customFormat="1" ht="21" x14ac:dyDescent="0.35">
      <c r="A1" s="488" t="s">
        <v>532</v>
      </c>
      <c r="B1" s="505"/>
      <c r="C1" s="505"/>
      <c r="D1" s="514"/>
      <c r="E1" s="507"/>
      <c r="F1" s="507"/>
    </row>
    <row r="2" spans="1:12" s="488" customFormat="1" ht="21" x14ac:dyDescent="0.35">
      <c r="A2" s="488" t="s">
        <v>529</v>
      </c>
      <c r="D2" s="512"/>
      <c r="E2" s="507"/>
    </row>
    <row r="3" spans="1:12" ht="15.75" thickBot="1" x14ac:dyDescent="0.3"/>
    <row r="4" spans="1:12" ht="30.75" thickBot="1" x14ac:dyDescent="0.3">
      <c r="G4" s="461" t="s">
        <v>519</v>
      </c>
      <c r="H4" s="463" t="s">
        <v>519</v>
      </c>
      <c r="I4" s="461" t="s">
        <v>520</v>
      </c>
      <c r="J4" s="463" t="s">
        <v>520</v>
      </c>
      <c r="K4" s="470" t="s">
        <v>521</v>
      </c>
      <c r="L4" s="460" t="s">
        <v>525</v>
      </c>
    </row>
    <row r="5" spans="1:12" ht="15.75" thickBot="1" x14ac:dyDescent="0.3">
      <c r="A5" s="496" t="s">
        <v>423</v>
      </c>
      <c r="B5" s="497" t="s">
        <v>4</v>
      </c>
      <c r="C5" s="498" t="s">
        <v>2</v>
      </c>
      <c r="D5" s="498" t="s">
        <v>492</v>
      </c>
      <c r="E5" s="497" t="s">
        <v>3</v>
      </c>
      <c r="F5" s="499" t="s">
        <v>5</v>
      </c>
      <c r="G5" s="461" t="s">
        <v>518</v>
      </c>
      <c r="H5" s="463" t="s">
        <v>522</v>
      </c>
      <c r="I5" s="462" t="s">
        <v>518</v>
      </c>
      <c r="J5" s="462" t="s">
        <v>522</v>
      </c>
      <c r="K5" s="471"/>
      <c r="L5" s="460"/>
    </row>
    <row r="6" spans="1:12" ht="30" x14ac:dyDescent="0.25">
      <c r="A6" s="500">
        <v>1</v>
      </c>
      <c r="B6" s="35">
        <v>972720037</v>
      </c>
      <c r="C6" s="446" t="s">
        <v>266</v>
      </c>
      <c r="D6" s="397" t="s">
        <v>495</v>
      </c>
      <c r="E6" s="448">
        <v>6309292</v>
      </c>
      <c r="F6" s="501">
        <v>18</v>
      </c>
      <c r="G6" s="449">
        <v>0</v>
      </c>
      <c r="H6" s="479">
        <f>G6*F6</f>
        <v>0</v>
      </c>
      <c r="I6" s="478">
        <v>0</v>
      </c>
      <c r="J6" s="450">
        <f>I6*F6</f>
        <v>0</v>
      </c>
      <c r="K6" s="472"/>
      <c r="L6" s="473"/>
    </row>
    <row r="7" spans="1:12" ht="30" x14ac:dyDescent="0.25">
      <c r="A7" s="500">
        <v>2</v>
      </c>
      <c r="B7" s="35">
        <v>972720003</v>
      </c>
      <c r="C7" s="446" t="s">
        <v>267</v>
      </c>
      <c r="D7" s="397" t="s">
        <v>494</v>
      </c>
      <c r="E7" s="448">
        <v>277471</v>
      </c>
      <c r="F7" s="501">
        <v>4</v>
      </c>
      <c r="G7" s="451">
        <v>0</v>
      </c>
      <c r="H7" s="452">
        <f>G7*F7</f>
        <v>0</v>
      </c>
      <c r="I7" s="478">
        <v>0</v>
      </c>
      <c r="J7" s="453">
        <f>I7*F7</f>
        <v>0</v>
      </c>
      <c r="K7" s="474"/>
      <c r="L7" s="475"/>
    </row>
    <row r="8" spans="1:12" ht="30" x14ac:dyDescent="0.25">
      <c r="A8" s="500">
        <v>3</v>
      </c>
      <c r="B8" s="35">
        <v>972550445</v>
      </c>
      <c r="C8" s="446" t="s">
        <v>269</v>
      </c>
      <c r="D8" s="397" t="s">
        <v>495</v>
      </c>
      <c r="E8" s="448">
        <v>6363079</v>
      </c>
      <c r="F8" s="501">
        <v>2</v>
      </c>
      <c r="G8" s="451">
        <v>0</v>
      </c>
      <c r="H8" s="452">
        <f t="shared" ref="H8:H12" si="0">G8*F8</f>
        <v>0</v>
      </c>
      <c r="I8" s="478">
        <v>0</v>
      </c>
      <c r="J8" s="453">
        <f t="shared" ref="J8:J12" si="1">I8*F8</f>
        <v>0</v>
      </c>
      <c r="K8" s="474"/>
      <c r="L8" s="475"/>
    </row>
    <row r="9" spans="1:12" ht="12.95" customHeight="1" x14ac:dyDescent="0.25">
      <c r="A9" s="500">
        <v>4</v>
      </c>
      <c r="B9" s="35">
        <v>973550060</v>
      </c>
      <c r="C9" s="446" t="s">
        <v>270</v>
      </c>
      <c r="D9" s="397" t="s">
        <v>495</v>
      </c>
      <c r="E9" s="448">
        <v>6358959</v>
      </c>
      <c r="F9" s="501">
        <v>2</v>
      </c>
      <c r="G9" s="451">
        <v>0</v>
      </c>
      <c r="H9" s="452">
        <f t="shared" si="0"/>
        <v>0</v>
      </c>
      <c r="I9" s="478">
        <v>0</v>
      </c>
      <c r="J9" s="453">
        <f t="shared" si="1"/>
        <v>0</v>
      </c>
      <c r="K9" s="474"/>
      <c r="L9" s="475"/>
    </row>
    <row r="10" spans="1:12" ht="12.95" customHeight="1" x14ac:dyDescent="0.25">
      <c r="A10" s="500">
        <v>5</v>
      </c>
      <c r="B10" s="35">
        <v>973550059</v>
      </c>
      <c r="C10" s="446" t="s">
        <v>271</v>
      </c>
      <c r="D10" s="397" t="s">
        <v>495</v>
      </c>
      <c r="E10" s="448">
        <v>6341152</v>
      </c>
      <c r="F10" s="501">
        <v>2</v>
      </c>
      <c r="G10" s="451">
        <v>0</v>
      </c>
      <c r="H10" s="452">
        <f t="shared" si="0"/>
        <v>0</v>
      </c>
      <c r="I10" s="478">
        <v>0</v>
      </c>
      <c r="J10" s="453">
        <f t="shared" si="1"/>
        <v>0</v>
      </c>
      <c r="K10" s="474"/>
      <c r="L10" s="475"/>
    </row>
    <row r="11" spans="1:12" ht="12.95" customHeight="1" x14ac:dyDescent="0.25">
      <c r="A11" s="500">
        <v>6</v>
      </c>
      <c r="B11" s="35">
        <v>972580149</v>
      </c>
      <c r="C11" s="446" t="s">
        <v>274</v>
      </c>
      <c r="D11" s="397" t="s">
        <v>495</v>
      </c>
      <c r="E11" s="448">
        <v>279432</v>
      </c>
      <c r="F11" s="501">
        <v>1</v>
      </c>
      <c r="G11" s="451">
        <v>0</v>
      </c>
      <c r="H11" s="452">
        <f t="shared" si="0"/>
        <v>0</v>
      </c>
      <c r="I11" s="478">
        <v>0</v>
      </c>
      <c r="J11" s="453">
        <f t="shared" si="1"/>
        <v>0</v>
      </c>
      <c r="K11" s="474"/>
      <c r="L11" s="475"/>
    </row>
    <row r="12" spans="1:12" ht="12.95" customHeight="1" thickBot="1" x14ac:dyDescent="0.3">
      <c r="A12" s="502">
        <v>7</v>
      </c>
      <c r="B12" s="54">
        <v>972720130</v>
      </c>
      <c r="C12" s="503" t="s">
        <v>275</v>
      </c>
      <c r="D12" s="523" t="s">
        <v>495</v>
      </c>
      <c r="E12" s="513">
        <v>285022</v>
      </c>
      <c r="F12" s="504">
        <v>2</v>
      </c>
      <c r="G12" s="451">
        <v>0</v>
      </c>
      <c r="H12" s="452">
        <f t="shared" si="0"/>
        <v>0</v>
      </c>
      <c r="I12" s="478">
        <v>0</v>
      </c>
      <c r="J12" s="456">
        <f t="shared" si="1"/>
        <v>0</v>
      </c>
      <c r="K12" s="476"/>
      <c r="L12" s="477"/>
    </row>
    <row r="13" spans="1:12" x14ac:dyDescent="0.25">
      <c r="G13" s="489" t="s">
        <v>517</v>
      </c>
      <c r="H13" s="492">
        <f>SUM(H6:H12)</f>
        <v>0</v>
      </c>
      <c r="I13" s="580" t="s">
        <v>517</v>
      </c>
      <c r="J13" s="583">
        <f>SUM(J6:J12)</f>
        <v>0</v>
      </c>
    </row>
    <row r="14" spans="1:12" x14ac:dyDescent="0.25">
      <c r="G14" s="490" t="s">
        <v>528</v>
      </c>
      <c r="H14" s="493">
        <v>60</v>
      </c>
      <c r="I14" s="581" t="s">
        <v>528</v>
      </c>
      <c r="J14" s="584">
        <v>100</v>
      </c>
    </row>
    <row r="15" spans="1:12" ht="15.75" thickBot="1" x14ac:dyDescent="0.3">
      <c r="G15" s="491" t="s">
        <v>523</v>
      </c>
      <c r="H15" s="494">
        <f>H14*H13</f>
        <v>0</v>
      </c>
      <c r="I15" s="582" t="s">
        <v>524</v>
      </c>
      <c r="J15" s="587">
        <f>J14*J13</f>
        <v>0</v>
      </c>
    </row>
    <row r="16" spans="1:12" ht="15.75" thickBot="1" x14ac:dyDescent="0.3">
      <c r="G16" s="591" t="s">
        <v>526</v>
      </c>
      <c r="H16" s="592"/>
      <c r="I16" s="592"/>
      <c r="J16" s="588" t="s">
        <v>533</v>
      </c>
    </row>
  </sheetData>
  <mergeCells count="1">
    <mergeCell ref="G16:I16"/>
  </mergeCells>
  <pageMargins left="0.7" right="0.7" top="0.75" bottom="0.75" header="0.3" footer="0.3"/>
  <pageSetup scale="64" fitToHeight="0" orientation="landscape" r:id="rId1"/>
  <headerFooter>
    <oddHeader>&amp;L&amp;"-,Bold"Vendor Number:
PAF:  PAF007049&amp;C&amp;"-,Bold"Body Kit B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5"/>
  <sheetViews>
    <sheetView view="pageLayout" zoomScaleNormal="100" workbookViewId="0">
      <selection activeCell="A2" sqref="A2:F8"/>
    </sheetView>
  </sheetViews>
  <sheetFormatPr defaultRowHeight="15" x14ac:dyDescent="0.25"/>
  <cols>
    <col min="1" max="1" width="2" bestFit="1" customWidth="1"/>
    <col min="2" max="2" width="26.42578125" bestFit="1" customWidth="1"/>
    <col min="3" max="3" width="12.28515625" customWidth="1"/>
    <col min="4" max="4" width="12.7109375" customWidth="1"/>
    <col min="5" max="5" width="4.7109375" customWidth="1"/>
    <col min="6" max="6" width="26.140625" style="272" customWidth="1"/>
  </cols>
  <sheetData>
    <row r="1" spans="1:6" x14ac:dyDescent="0.25">
      <c r="A1" s="174" t="s">
        <v>423</v>
      </c>
      <c r="B1" s="358" t="s">
        <v>2</v>
      </c>
      <c r="C1" s="266" t="s">
        <v>3</v>
      </c>
      <c r="D1" s="266" t="s">
        <v>4</v>
      </c>
      <c r="E1" s="266" t="s">
        <v>5</v>
      </c>
      <c r="F1" s="358" t="s">
        <v>343</v>
      </c>
    </row>
    <row r="2" spans="1:6" ht="30" x14ac:dyDescent="0.25">
      <c r="A2" s="174">
        <v>1</v>
      </c>
      <c r="B2" s="367" t="s">
        <v>331</v>
      </c>
      <c r="C2" s="346" t="s">
        <v>358</v>
      </c>
      <c r="D2" s="368">
        <v>972550375</v>
      </c>
      <c r="E2" s="369">
        <v>1</v>
      </c>
      <c r="F2" s="370" t="s">
        <v>353</v>
      </c>
    </row>
    <row r="3" spans="1:6" ht="12.95" customHeight="1" x14ac:dyDescent="0.25">
      <c r="A3" s="174">
        <v>2</v>
      </c>
      <c r="B3" s="367" t="s">
        <v>273</v>
      </c>
      <c r="C3" s="371" t="s">
        <v>357</v>
      </c>
      <c r="D3" s="368">
        <v>972550055</v>
      </c>
      <c r="E3" s="369">
        <v>1</v>
      </c>
      <c r="F3" s="370" t="s">
        <v>351</v>
      </c>
    </row>
    <row r="4" spans="1:6" x14ac:dyDescent="0.25">
      <c r="A4" s="174">
        <v>3</v>
      </c>
      <c r="B4" s="367" t="s">
        <v>332</v>
      </c>
      <c r="C4" s="371" t="s">
        <v>337</v>
      </c>
      <c r="D4" s="369">
        <v>67000798</v>
      </c>
      <c r="E4" s="369">
        <v>1</v>
      </c>
      <c r="F4" s="370" t="s">
        <v>354</v>
      </c>
    </row>
    <row r="5" spans="1:6" x14ac:dyDescent="0.25">
      <c r="A5" s="174">
        <v>4</v>
      </c>
      <c r="B5" s="367" t="s">
        <v>333</v>
      </c>
      <c r="C5" s="371" t="s">
        <v>338</v>
      </c>
      <c r="D5" s="368">
        <v>67000799</v>
      </c>
      <c r="E5" s="369">
        <v>1</v>
      </c>
      <c r="F5" s="370" t="s">
        <v>354</v>
      </c>
    </row>
    <row r="6" spans="1:6" x14ac:dyDescent="0.25">
      <c r="A6" s="174">
        <v>5</v>
      </c>
      <c r="B6" s="367" t="s">
        <v>334</v>
      </c>
      <c r="C6" s="371" t="s">
        <v>359</v>
      </c>
      <c r="D6" s="368">
        <v>63000069</v>
      </c>
      <c r="E6" s="369">
        <v>4</v>
      </c>
      <c r="F6" s="370" t="s">
        <v>355</v>
      </c>
    </row>
    <row r="7" spans="1:6" ht="30" x14ac:dyDescent="0.25">
      <c r="A7" s="174">
        <v>6</v>
      </c>
      <c r="B7" s="367" t="s">
        <v>335</v>
      </c>
      <c r="C7" s="372" t="s">
        <v>360</v>
      </c>
      <c r="D7" s="368">
        <v>63000073</v>
      </c>
      <c r="E7" s="369">
        <v>15</v>
      </c>
      <c r="F7" s="370" t="s">
        <v>356</v>
      </c>
    </row>
    <row r="8" spans="1:6" ht="30" x14ac:dyDescent="0.25">
      <c r="A8" s="174">
        <v>7</v>
      </c>
      <c r="B8" s="367" t="s">
        <v>336</v>
      </c>
      <c r="C8" s="372" t="s">
        <v>361</v>
      </c>
      <c r="D8" s="368">
        <v>55003927</v>
      </c>
      <c r="E8" s="369">
        <v>3</v>
      </c>
      <c r="F8" s="370" t="s">
        <v>352</v>
      </c>
    </row>
    <row r="9" spans="1:6" x14ac:dyDescent="0.25">
      <c r="E9" s="10"/>
      <c r="F9" s="359"/>
    </row>
    <row r="10" spans="1:6" x14ac:dyDescent="0.25">
      <c r="E10" s="10"/>
      <c r="F10" s="359"/>
    </row>
    <row r="11" spans="1:6" x14ac:dyDescent="0.25">
      <c r="E11" s="10"/>
      <c r="F11" s="359"/>
    </row>
    <row r="12" spans="1:6" x14ac:dyDescent="0.25">
      <c r="E12" s="10"/>
      <c r="F12" s="359"/>
    </row>
    <row r="13" spans="1:6" x14ac:dyDescent="0.25">
      <c r="E13" s="10"/>
      <c r="F13" s="359"/>
    </row>
    <row r="14" spans="1:6" x14ac:dyDescent="0.25">
      <c r="E14" s="10"/>
      <c r="F14" s="359"/>
    </row>
    <row r="15" spans="1:6" x14ac:dyDescent="0.25">
      <c r="E15" s="10"/>
      <c r="F15" s="359"/>
    </row>
    <row r="16" spans="1:6" x14ac:dyDescent="0.25">
      <c r="E16" s="10"/>
      <c r="F16" s="359"/>
    </row>
    <row r="17" spans="5:6" x14ac:dyDescent="0.25">
      <c r="E17" s="10"/>
      <c r="F17" s="360"/>
    </row>
    <row r="18" spans="5:6" x14ac:dyDescent="0.25">
      <c r="E18" s="10"/>
      <c r="F18" s="360"/>
    </row>
    <row r="19" spans="5:6" x14ac:dyDescent="0.25">
      <c r="E19" s="10"/>
      <c r="F19" s="360"/>
    </row>
    <row r="20" spans="5:6" x14ac:dyDescent="0.25">
      <c r="E20" s="10"/>
      <c r="F20" s="360"/>
    </row>
    <row r="21" spans="5:6" x14ac:dyDescent="0.25">
      <c r="E21" s="10"/>
      <c r="F21" s="360"/>
    </row>
    <row r="22" spans="5:6" x14ac:dyDescent="0.25">
      <c r="E22" s="10"/>
      <c r="F22" s="359"/>
    </row>
    <row r="23" spans="5:6" x14ac:dyDescent="0.25">
      <c r="E23" s="10"/>
      <c r="F23" s="359"/>
    </row>
    <row r="24" spans="5:6" x14ac:dyDescent="0.25">
      <c r="E24" s="10"/>
      <c r="F24" s="359"/>
    </row>
    <row r="25" spans="5:6" x14ac:dyDescent="0.25">
      <c r="E25" s="10"/>
      <c r="F25" s="359"/>
    </row>
    <row r="26" spans="5:6" x14ac:dyDescent="0.25">
      <c r="E26" s="10"/>
      <c r="F26" s="359"/>
    </row>
    <row r="27" spans="5:6" x14ac:dyDescent="0.25">
      <c r="E27" s="10"/>
      <c r="F27" s="361"/>
    </row>
    <row r="28" spans="5:6" x14ac:dyDescent="0.25">
      <c r="E28" s="10"/>
      <c r="F28" s="359"/>
    </row>
    <row r="29" spans="5:6" x14ac:dyDescent="0.25">
      <c r="E29" s="10"/>
      <c r="F29" s="362"/>
    </row>
    <row r="30" spans="5:6" x14ac:dyDescent="0.25">
      <c r="E30" s="10"/>
      <c r="F30" s="362"/>
    </row>
    <row r="31" spans="5:6" x14ac:dyDescent="0.25">
      <c r="E31" s="10"/>
      <c r="F31" s="362"/>
    </row>
    <row r="32" spans="5:6" x14ac:dyDescent="0.25">
      <c r="E32" s="10"/>
      <c r="F32" s="362"/>
    </row>
    <row r="33" spans="5:6" x14ac:dyDescent="0.25">
      <c r="E33" s="10"/>
      <c r="F33" s="362"/>
    </row>
    <row r="34" spans="5:6" x14ac:dyDescent="0.25">
      <c r="E34" s="10"/>
      <c r="F34" s="362"/>
    </row>
    <row r="35" spans="5:6" x14ac:dyDescent="0.25">
      <c r="E35" s="10"/>
      <c r="F35" s="362"/>
    </row>
    <row r="36" spans="5:6" x14ac:dyDescent="0.25">
      <c r="E36" s="10"/>
      <c r="F36" s="362"/>
    </row>
    <row r="37" spans="5:6" x14ac:dyDescent="0.25">
      <c r="E37" s="10"/>
      <c r="F37" s="362"/>
    </row>
    <row r="38" spans="5:6" x14ac:dyDescent="0.25">
      <c r="E38" s="10"/>
      <c r="F38" s="362"/>
    </row>
    <row r="39" spans="5:6" x14ac:dyDescent="0.25">
      <c r="E39" s="10"/>
      <c r="F39" s="362"/>
    </row>
    <row r="40" spans="5:6" x14ac:dyDescent="0.25">
      <c r="E40" s="10"/>
      <c r="F40" s="362"/>
    </row>
    <row r="41" spans="5:6" x14ac:dyDescent="0.25">
      <c r="E41" s="10"/>
      <c r="F41" s="362"/>
    </row>
    <row r="42" spans="5:6" x14ac:dyDescent="0.25">
      <c r="E42" s="10"/>
      <c r="F42" s="362"/>
    </row>
    <row r="43" spans="5:6" x14ac:dyDescent="0.25">
      <c r="E43" s="10"/>
      <c r="F43" s="362"/>
    </row>
    <row r="44" spans="5:6" x14ac:dyDescent="0.25">
      <c r="E44" s="10"/>
      <c r="F44" s="362"/>
    </row>
    <row r="45" spans="5:6" x14ac:dyDescent="0.25">
      <c r="E45" s="10"/>
      <c r="F45" s="363"/>
    </row>
    <row r="46" spans="5:6" x14ac:dyDescent="0.25">
      <c r="E46" s="10"/>
      <c r="F46" s="362"/>
    </row>
    <row r="47" spans="5:6" x14ac:dyDescent="0.25">
      <c r="E47" s="10"/>
      <c r="F47" s="362"/>
    </row>
    <row r="48" spans="5:6" x14ac:dyDescent="0.25">
      <c r="E48" s="10"/>
      <c r="F48" s="362"/>
    </row>
    <row r="49" spans="5:6" x14ac:dyDescent="0.25">
      <c r="E49" s="10"/>
      <c r="F49" s="362"/>
    </row>
    <row r="50" spans="5:6" x14ac:dyDescent="0.25">
      <c r="E50" s="10"/>
      <c r="F50" s="362"/>
    </row>
    <row r="51" spans="5:6" x14ac:dyDescent="0.25">
      <c r="E51" s="10"/>
      <c r="F51" s="362"/>
    </row>
    <row r="52" spans="5:6" x14ac:dyDescent="0.25">
      <c r="E52" s="10"/>
      <c r="F52" s="362"/>
    </row>
    <row r="53" spans="5:6" x14ac:dyDescent="0.25">
      <c r="E53" s="10"/>
      <c r="F53" s="362"/>
    </row>
    <row r="54" spans="5:6" x14ac:dyDescent="0.25">
      <c r="E54" s="10"/>
      <c r="F54" s="362"/>
    </row>
    <row r="55" spans="5:6" x14ac:dyDescent="0.25">
      <c r="E55" s="10"/>
      <c r="F55" s="362"/>
    </row>
    <row r="56" spans="5:6" x14ac:dyDescent="0.25">
      <c r="E56" s="10"/>
      <c r="F56" s="362"/>
    </row>
    <row r="57" spans="5:6" x14ac:dyDescent="0.25">
      <c r="E57" s="10"/>
      <c r="F57" s="362"/>
    </row>
    <row r="58" spans="5:6" x14ac:dyDescent="0.25">
      <c r="E58" s="10"/>
      <c r="F58" s="362"/>
    </row>
    <row r="59" spans="5:6" x14ac:dyDescent="0.25">
      <c r="E59" s="10"/>
      <c r="F59" s="362"/>
    </row>
    <row r="60" spans="5:6" x14ac:dyDescent="0.25">
      <c r="E60" s="10"/>
      <c r="F60" s="362"/>
    </row>
    <row r="61" spans="5:6" x14ac:dyDescent="0.25">
      <c r="E61" s="10"/>
      <c r="F61" s="362"/>
    </row>
    <row r="62" spans="5:6" x14ac:dyDescent="0.25">
      <c r="E62" s="10"/>
      <c r="F62" s="362"/>
    </row>
    <row r="63" spans="5:6" x14ac:dyDescent="0.25">
      <c r="E63" s="10"/>
      <c r="F63" s="362"/>
    </row>
    <row r="64" spans="5:6" x14ac:dyDescent="0.25">
      <c r="E64" s="10"/>
      <c r="F64" s="362"/>
    </row>
    <row r="65" spans="5:6" x14ac:dyDescent="0.25">
      <c r="E65" s="10"/>
      <c r="F65" s="362"/>
    </row>
    <row r="66" spans="5:6" x14ac:dyDescent="0.25">
      <c r="E66" s="10"/>
      <c r="F66" s="362"/>
    </row>
    <row r="67" spans="5:6" x14ac:dyDescent="0.25">
      <c r="E67" s="10"/>
      <c r="F67" s="362"/>
    </row>
    <row r="68" spans="5:6" x14ac:dyDescent="0.25">
      <c r="E68" s="10"/>
      <c r="F68" s="364"/>
    </row>
    <row r="69" spans="5:6" x14ac:dyDescent="0.25">
      <c r="E69" s="10"/>
      <c r="F69" s="365"/>
    </row>
    <row r="70" spans="5:6" x14ac:dyDescent="0.25">
      <c r="E70" s="10"/>
      <c r="F70" s="365"/>
    </row>
    <row r="71" spans="5:6" x14ac:dyDescent="0.25">
      <c r="E71" s="10"/>
      <c r="F71" s="366"/>
    </row>
    <row r="72" spans="5:6" x14ac:dyDescent="0.25">
      <c r="E72" s="10"/>
      <c r="F72" s="366"/>
    </row>
    <row r="73" spans="5:6" x14ac:dyDescent="0.25">
      <c r="E73" s="10"/>
      <c r="F73" s="366"/>
    </row>
    <row r="74" spans="5:6" x14ac:dyDescent="0.25">
      <c r="E74" s="10"/>
      <c r="F74" s="366"/>
    </row>
    <row r="75" spans="5:6" x14ac:dyDescent="0.25">
      <c r="E75" s="10"/>
      <c r="F75" s="366"/>
    </row>
  </sheetData>
  <pageMargins left="0.7" right="0.7" top="0.75" bottom="0.75" header="0.3" footer="0.3"/>
  <pageSetup orientation="portrait" r:id="rId1"/>
  <headerFooter>
    <oddHeader>&amp;C&amp;"-,Bold"Body Kit 
Single Pull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01"/>
  <sheetViews>
    <sheetView topLeftCell="D1" zoomScaleNormal="100" workbookViewId="0">
      <selection activeCell="J4" sqref="J1:J1048576"/>
    </sheetView>
  </sheetViews>
  <sheetFormatPr defaultRowHeight="15" x14ac:dyDescent="0.25"/>
  <cols>
    <col min="1" max="1" width="29.140625" customWidth="1"/>
    <col min="2" max="2" width="16.28515625" customWidth="1"/>
    <col min="3" max="3" width="10.42578125" customWidth="1"/>
    <col min="4" max="4" width="10.7109375" customWidth="1"/>
    <col min="5" max="5" width="7.85546875" customWidth="1"/>
    <col min="6" max="6" width="16" customWidth="1"/>
    <col min="7" max="7" width="4.7109375" customWidth="1"/>
    <col min="8" max="8" width="14.28515625" customWidth="1"/>
    <col min="9" max="9" width="28.28515625" customWidth="1"/>
    <col min="10" max="10" width="53.85546875" customWidth="1"/>
  </cols>
  <sheetData>
    <row r="1" spans="1:14" x14ac:dyDescent="0.25">
      <c r="A1" s="607" t="s">
        <v>318</v>
      </c>
      <c r="B1" s="608"/>
      <c r="C1" s="608"/>
      <c r="D1" s="608"/>
      <c r="E1" s="608"/>
      <c r="F1" s="608"/>
      <c r="G1" s="608"/>
      <c r="H1" s="608"/>
      <c r="I1" s="608"/>
      <c r="J1" s="609"/>
    </row>
    <row r="2" spans="1:14" x14ac:dyDescent="0.25">
      <c r="A2" s="610" t="s">
        <v>0</v>
      </c>
      <c r="B2" s="611"/>
      <c r="C2" s="611"/>
      <c r="D2" s="611"/>
      <c r="E2" s="611"/>
      <c r="F2" s="611"/>
      <c r="G2" s="611"/>
      <c r="H2" s="96"/>
      <c r="I2" s="96"/>
      <c r="J2" s="612" t="s">
        <v>1</v>
      </c>
    </row>
    <row r="3" spans="1:14" ht="15.75" thickBot="1" x14ac:dyDescent="0.3">
      <c r="A3" s="17" t="s">
        <v>2</v>
      </c>
      <c r="B3" s="18" t="s">
        <v>3</v>
      </c>
      <c r="C3" s="18" t="s">
        <v>4</v>
      </c>
      <c r="D3" s="16" t="s">
        <v>344</v>
      </c>
      <c r="E3" s="16" t="s">
        <v>345</v>
      </c>
      <c r="F3" s="16" t="s">
        <v>346</v>
      </c>
      <c r="G3" s="18" t="s">
        <v>5</v>
      </c>
      <c r="H3" s="97" t="s">
        <v>347</v>
      </c>
      <c r="I3" s="97" t="s">
        <v>343</v>
      </c>
      <c r="J3" s="613"/>
    </row>
    <row r="4" spans="1:14" x14ac:dyDescent="0.25">
      <c r="A4" s="29" t="s">
        <v>281</v>
      </c>
      <c r="B4" s="50">
        <v>339648</v>
      </c>
      <c r="C4" s="48">
        <v>973550024</v>
      </c>
      <c r="D4" s="32">
        <v>4</v>
      </c>
      <c r="E4" s="32">
        <v>8</v>
      </c>
      <c r="F4" s="32" t="s">
        <v>348</v>
      </c>
      <c r="G4" s="38">
        <v>1</v>
      </c>
      <c r="H4" s="137">
        <v>0</v>
      </c>
      <c r="I4" s="98" t="s">
        <v>349</v>
      </c>
      <c r="J4" s="43"/>
    </row>
    <row r="5" spans="1:14" x14ac:dyDescent="0.25">
      <c r="A5" s="44" t="s">
        <v>282</v>
      </c>
      <c r="B5" s="51">
        <v>344462</v>
      </c>
      <c r="C5" s="49">
        <v>882720004</v>
      </c>
      <c r="D5" s="33">
        <v>15</v>
      </c>
      <c r="E5" s="33">
        <v>25</v>
      </c>
      <c r="F5" s="32" t="s">
        <v>348</v>
      </c>
      <c r="G5" s="36">
        <v>1</v>
      </c>
      <c r="H5" s="102">
        <v>0</v>
      </c>
      <c r="I5" s="98" t="s">
        <v>349</v>
      </c>
      <c r="J5" s="12"/>
    </row>
    <row r="6" spans="1:14" x14ac:dyDescent="0.25">
      <c r="A6" s="44" t="s">
        <v>283</v>
      </c>
      <c r="B6" s="51">
        <v>165544</v>
      </c>
      <c r="C6" s="49">
        <v>841720007</v>
      </c>
      <c r="D6" s="33">
        <v>40</v>
      </c>
      <c r="E6" s="33">
        <v>20</v>
      </c>
      <c r="F6" s="32" t="s">
        <v>348</v>
      </c>
      <c r="G6" s="36">
        <v>2</v>
      </c>
      <c r="H6" s="102">
        <v>204</v>
      </c>
      <c r="I6" s="98" t="s">
        <v>349</v>
      </c>
      <c r="J6" s="12"/>
      <c r="N6" s="61"/>
    </row>
    <row r="7" spans="1:14" x14ac:dyDescent="0.25">
      <c r="A7" s="44" t="s">
        <v>284</v>
      </c>
      <c r="B7" s="51">
        <v>339145</v>
      </c>
      <c r="C7" s="49">
        <v>973720002</v>
      </c>
      <c r="D7" s="33">
        <v>1</v>
      </c>
      <c r="E7" s="33">
        <v>2</v>
      </c>
      <c r="F7" s="32" t="s">
        <v>348</v>
      </c>
      <c r="G7" s="36">
        <v>1</v>
      </c>
      <c r="H7" s="99">
        <v>0</v>
      </c>
      <c r="I7" s="98" t="s">
        <v>349</v>
      </c>
      <c r="J7" s="12"/>
      <c r="N7" s="61"/>
    </row>
    <row r="8" spans="1:14" x14ac:dyDescent="0.25">
      <c r="A8" s="44" t="s">
        <v>285</v>
      </c>
      <c r="B8" s="51">
        <v>316900</v>
      </c>
      <c r="C8" s="49">
        <v>883550007</v>
      </c>
      <c r="D8" s="33">
        <v>8</v>
      </c>
      <c r="E8" s="33">
        <v>6</v>
      </c>
      <c r="F8" s="32" t="s">
        <v>348</v>
      </c>
      <c r="G8" s="36">
        <v>1</v>
      </c>
      <c r="H8" s="99">
        <v>2</v>
      </c>
      <c r="I8" s="98" t="s">
        <v>349</v>
      </c>
      <c r="J8" s="12"/>
      <c r="N8" s="61"/>
    </row>
    <row r="9" spans="1:14" ht="12.95" customHeight="1" x14ac:dyDescent="0.25">
      <c r="A9" s="44" t="s">
        <v>286</v>
      </c>
      <c r="B9" s="51">
        <v>337342</v>
      </c>
      <c r="C9" s="49">
        <v>882550084</v>
      </c>
      <c r="D9" s="33">
        <v>1</v>
      </c>
      <c r="E9" s="33">
        <v>1</v>
      </c>
      <c r="F9" s="32" t="s">
        <v>348</v>
      </c>
      <c r="G9" s="36">
        <v>1</v>
      </c>
      <c r="H9" s="102">
        <v>11</v>
      </c>
      <c r="I9" s="98" t="s">
        <v>349</v>
      </c>
      <c r="J9" s="12"/>
      <c r="N9" s="61"/>
    </row>
    <row r="10" spans="1:14" ht="12.95" customHeight="1" x14ac:dyDescent="0.25">
      <c r="A10" s="44" t="s">
        <v>287</v>
      </c>
      <c r="B10" s="51">
        <v>149832</v>
      </c>
      <c r="C10" s="49">
        <v>882550566</v>
      </c>
      <c r="D10" s="36">
        <v>1</v>
      </c>
      <c r="E10" s="36">
        <v>3</v>
      </c>
      <c r="F10" s="32" t="s">
        <v>348</v>
      </c>
      <c r="G10" s="36">
        <v>1</v>
      </c>
      <c r="H10" s="102">
        <v>0</v>
      </c>
      <c r="I10" s="98" t="s">
        <v>349</v>
      </c>
      <c r="J10" s="12"/>
      <c r="N10" s="61"/>
    </row>
    <row r="11" spans="1:14" ht="12.95" customHeight="1" x14ac:dyDescent="0.25">
      <c r="A11" s="44" t="s">
        <v>288</v>
      </c>
      <c r="B11" s="51" t="s">
        <v>294</v>
      </c>
      <c r="C11" s="49">
        <v>971700018</v>
      </c>
      <c r="D11" s="36">
        <v>20</v>
      </c>
      <c r="E11" s="36">
        <v>100</v>
      </c>
      <c r="F11" s="32" t="s">
        <v>348</v>
      </c>
      <c r="G11" s="36">
        <v>1</v>
      </c>
      <c r="H11" s="102">
        <v>171</v>
      </c>
      <c r="I11" s="98" t="s">
        <v>349</v>
      </c>
      <c r="J11" s="12"/>
      <c r="N11" s="61"/>
    </row>
    <row r="12" spans="1:14" ht="12.95" customHeight="1" x14ac:dyDescent="0.25">
      <c r="A12" s="44" t="s">
        <v>289</v>
      </c>
      <c r="B12" s="56" t="s">
        <v>322</v>
      </c>
      <c r="C12" s="49">
        <v>972700055</v>
      </c>
      <c r="D12" s="36">
        <v>30</v>
      </c>
      <c r="E12" s="36">
        <v>10</v>
      </c>
      <c r="F12" s="32" t="s">
        <v>348</v>
      </c>
      <c r="G12" s="36">
        <v>2</v>
      </c>
      <c r="H12" s="102">
        <v>93</v>
      </c>
      <c r="I12" s="98" t="s">
        <v>349</v>
      </c>
      <c r="J12" s="12"/>
      <c r="N12" s="61"/>
    </row>
    <row r="13" spans="1:14" ht="12.95" customHeight="1" x14ac:dyDescent="0.25">
      <c r="A13" s="44" t="s">
        <v>290</v>
      </c>
      <c r="B13" s="51">
        <v>340873</v>
      </c>
      <c r="C13" s="49">
        <v>882550565</v>
      </c>
      <c r="D13" s="36">
        <v>1</v>
      </c>
      <c r="E13" s="36">
        <v>2</v>
      </c>
      <c r="F13" s="36" t="s">
        <v>348</v>
      </c>
      <c r="G13" s="36">
        <v>1</v>
      </c>
      <c r="H13" s="102">
        <v>8</v>
      </c>
      <c r="I13" s="98" t="s">
        <v>349</v>
      </c>
      <c r="J13" s="12"/>
      <c r="N13" s="61"/>
    </row>
    <row r="14" spans="1:14" ht="12.95" customHeight="1" x14ac:dyDescent="0.25">
      <c r="A14" s="44" t="s">
        <v>291</v>
      </c>
      <c r="B14" s="51">
        <v>276302</v>
      </c>
      <c r="C14" s="49">
        <v>972550192</v>
      </c>
      <c r="D14" s="36">
        <v>8</v>
      </c>
      <c r="E14" s="36">
        <v>6</v>
      </c>
      <c r="F14" s="36" t="s">
        <v>348</v>
      </c>
      <c r="G14" s="36">
        <v>1</v>
      </c>
      <c r="H14" s="102">
        <v>5</v>
      </c>
      <c r="I14" s="98" t="s">
        <v>349</v>
      </c>
      <c r="J14" s="12"/>
      <c r="N14" s="61"/>
    </row>
    <row r="15" spans="1:14" ht="12.95" customHeight="1" x14ac:dyDescent="0.25">
      <c r="A15" s="44" t="s">
        <v>292</v>
      </c>
      <c r="B15" s="51">
        <v>110557</v>
      </c>
      <c r="C15" s="49">
        <v>882700044</v>
      </c>
      <c r="D15" s="36">
        <v>70</v>
      </c>
      <c r="E15" s="36">
        <v>100</v>
      </c>
      <c r="F15" s="36" t="s">
        <v>348</v>
      </c>
      <c r="G15" s="36">
        <v>1</v>
      </c>
      <c r="H15" s="102">
        <v>111</v>
      </c>
      <c r="I15" s="98" t="s">
        <v>349</v>
      </c>
      <c r="J15" s="12"/>
      <c r="N15" s="61"/>
    </row>
    <row r="16" spans="1:14" x14ac:dyDescent="0.25">
      <c r="A16" s="44" t="s">
        <v>293</v>
      </c>
      <c r="B16" s="51" t="s">
        <v>295</v>
      </c>
      <c r="C16" s="49">
        <v>955700022</v>
      </c>
      <c r="D16" s="36">
        <v>30</v>
      </c>
      <c r="E16" s="36">
        <v>20</v>
      </c>
      <c r="F16" s="36" t="s">
        <v>348</v>
      </c>
      <c r="G16" s="36">
        <v>2</v>
      </c>
      <c r="H16" s="102">
        <v>31</v>
      </c>
      <c r="I16" s="98" t="s">
        <v>349</v>
      </c>
      <c r="J16" s="12"/>
      <c r="N16" s="10"/>
    </row>
    <row r="17" spans="1:14" x14ac:dyDescent="0.25">
      <c r="A17" s="44" t="s">
        <v>296</v>
      </c>
      <c r="B17" s="51">
        <v>5925959</v>
      </c>
      <c r="C17" s="69">
        <v>882700042</v>
      </c>
      <c r="D17" s="36">
        <v>40</v>
      </c>
      <c r="E17" s="36">
        <v>20</v>
      </c>
      <c r="F17" s="36" t="s">
        <v>348</v>
      </c>
      <c r="G17" s="36">
        <v>3</v>
      </c>
      <c r="H17" s="102">
        <v>34</v>
      </c>
      <c r="I17" s="98" t="s">
        <v>349</v>
      </c>
      <c r="J17" s="21"/>
      <c r="N17" s="10"/>
    </row>
    <row r="18" spans="1:14" x14ac:dyDescent="0.25">
      <c r="A18" s="44" t="s">
        <v>297</v>
      </c>
      <c r="B18" s="265">
        <v>254212</v>
      </c>
      <c r="C18" s="69">
        <v>882700032</v>
      </c>
      <c r="D18" s="36">
        <v>-1</v>
      </c>
      <c r="E18" s="36">
        <v>1</v>
      </c>
      <c r="F18" s="36" t="s">
        <v>348</v>
      </c>
      <c r="G18" s="36">
        <v>1</v>
      </c>
      <c r="H18" s="102">
        <v>106</v>
      </c>
      <c r="I18" s="98" t="s">
        <v>349</v>
      </c>
      <c r="J18" s="21" t="s">
        <v>417</v>
      </c>
      <c r="N18" s="10"/>
    </row>
    <row r="19" spans="1:14" x14ac:dyDescent="0.25">
      <c r="A19" s="44" t="s">
        <v>298</v>
      </c>
      <c r="B19" s="51">
        <v>265410</v>
      </c>
      <c r="C19" s="69">
        <v>881550379</v>
      </c>
      <c r="D19" s="36">
        <v>20</v>
      </c>
      <c r="E19" s="36">
        <v>20</v>
      </c>
      <c r="F19" s="36" t="s">
        <v>348</v>
      </c>
      <c r="G19" s="36">
        <v>2</v>
      </c>
      <c r="H19" s="102">
        <v>16</v>
      </c>
      <c r="I19" s="98" t="s">
        <v>349</v>
      </c>
      <c r="J19" s="21"/>
      <c r="N19" s="10"/>
    </row>
    <row r="20" spans="1:14" ht="15" customHeight="1" x14ac:dyDescent="0.25">
      <c r="A20" s="44" t="s">
        <v>299</v>
      </c>
      <c r="B20" s="51">
        <v>6306733</v>
      </c>
      <c r="C20" s="69">
        <v>882550066</v>
      </c>
      <c r="D20" s="36">
        <v>25</v>
      </c>
      <c r="E20" s="36">
        <v>25</v>
      </c>
      <c r="F20" s="36" t="s">
        <v>348</v>
      </c>
      <c r="G20" s="36">
        <v>1</v>
      </c>
      <c r="H20" s="102">
        <v>13</v>
      </c>
      <c r="I20" s="99" t="s">
        <v>362</v>
      </c>
      <c r="J20" s="45"/>
      <c r="N20" s="10"/>
    </row>
    <row r="21" spans="1:14" ht="15" customHeight="1" x14ac:dyDescent="0.25">
      <c r="A21" s="44" t="s">
        <v>300</v>
      </c>
      <c r="B21" s="56" t="s">
        <v>319</v>
      </c>
      <c r="C21" s="69">
        <v>972700015</v>
      </c>
      <c r="D21" s="36">
        <v>40</v>
      </c>
      <c r="E21" s="36">
        <v>30</v>
      </c>
      <c r="F21" s="36" t="s">
        <v>348</v>
      </c>
      <c r="G21" s="36">
        <v>8</v>
      </c>
      <c r="H21" s="102">
        <v>275</v>
      </c>
      <c r="I21" s="98" t="s">
        <v>349</v>
      </c>
      <c r="J21" s="45"/>
      <c r="N21" s="10"/>
    </row>
    <row r="22" spans="1:14" x14ac:dyDescent="0.25">
      <c r="A22" s="44" t="s">
        <v>301</v>
      </c>
      <c r="B22" s="180">
        <v>5925084</v>
      </c>
      <c r="C22" s="69">
        <v>972700064</v>
      </c>
      <c r="D22" s="36">
        <v>40</v>
      </c>
      <c r="E22" s="36">
        <v>40</v>
      </c>
      <c r="F22" s="36" t="s">
        <v>348</v>
      </c>
      <c r="G22" s="36">
        <v>2</v>
      </c>
      <c r="H22" s="138">
        <v>70</v>
      </c>
      <c r="I22" s="98" t="s">
        <v>349</v>
      </c>
      <c r="J22" s="21" t="s">
        <v>418</v>
      </c>
      <c r="N22" s="10"/>
    </row>
    <row r="23" spans="1:14" x14ac:dyDescent="0.25">
      <c r="A23" s="44" t="s">
        <v>302</v>
      </c>
      <c r="B23" s="51">
        <v>6446619</v>
      </c>
      <c r="C23" s="181">
        <v>972550086</v>
      </c>
      <c r="D23" s="36">
        <v>68</v>
      </c>
      <c r="E23" s="36">
        <v>100</v>
      </c>
      <c r="F23" s="36" t="s">
        <v>348</v>
      </c>
      <c r="G23" s="36">
        <v>1</v>
      </c>
      <c r="H23" s="138">
        <v>0</v>
      </c>
      <c r="I23" s="99" t="s">
        <v>362</v>
      </c>
      <c r="J23" s="21"/>
      <c r="N23" s="10"/>
    </row>
    <row r="24" spans="1:14" x14ac:dyDescent="0.25">
      <c r="A24" s="44" t="s">
        <v>304</v>
      </c>
      <c r="B24" s="51">
        <v>6347460</v>
      </c>
      <c r="C24" s="69">
        <v>955660014</v>
      </c>
      <c r="D24" s="36">
        <v>14</v>
      </c>
      <c r="E24" s="36">
        <v>13</v>
      </c>
      <c r="F24" s="36" t="s">
        <v>348</v>
      </c>
      <c r="G24" s="36">
        <v>1</v>
      </c>
      <c r="H24" s="138">
        <v>12</v>
      </c>
      <c r="I24" s="99" t="s">
        <v>349</v>
      </c>
      <c r="J24" s="21"/>
      <c r="N24" s="10"/>
    </row>
    <row r="25" spans="1:14" x14ac:dyDescent="0.25">
      <c r="A25" s="44" t="s">
        <v>305</v>
      </c>
      <c r="B25" s="51">
        <v>363406</v>
      </c>
      <c r="C25" s="69">
        <v>972720126</v>
      </c>
      <c r="D25" s="36">
        <v>85</v>
      </c>
      <c r="E25" s="36">
        <v>40</v>
      </c>
      <c r="F25" s="36" t="s">
        <v>348</v>
      </c>
      <c r="G25" s="36">
        <v>1</v>
      </c>
      <c r="H25" s="100">
        <v>74</v>
      </c>
      <c r="I25" s="99" t="s">
        <v>349</v>
      </c>
      <c r="J25" s="21"/>
      <c r="N25" s="10"/>
    </row>
    <row r="26" spans="1:14" x14ac:dyDescent="0.25">
      <c r="A26" s="44" t="s">
        <v>306</v>
      </c>
      <c r="B26" s="59">
        <v>150892</v>
      </c>
      <c r="C26" s="69">
        <v>972700038</v>
      </c>
      <c r="D26" s="36">
        <v>100</v>
      </c>
      <c r="E26" s="36">
        <v>400</v>
      </c>
      <c r="F26" s="36" t="s">
        <v>348</v>
      </c>
      <c r="G26" s="60">
        <v>1</v>
      </c>
      <c r="H26" s="102">
        <v>214</v>
      </c>
      <c r="I26" s="99" t="s">
        <v>349</v>
      </c>
      <c r="J26" s="22"/>
      <c r="N26" s="10"/>
    </row>
    <row r="27" spans="1:14" x14ac:dyDescent="0.25">
      <c r="A27" s="44" t="s">
        <v>307</v>
      </c>
      <c r="B27" s="51">
        <v>266842</v>
      </c>
      <c r="C27" s="69">
        <v>882550069</v>
      </c>
      <c r="D27" s="36">
        <v>6</v>
      </c>
      <c r="E27" s="36">
        <v>70</v>
      </c>
      <c r="F27" s="36" t="s">
        <v>348</v>
      </c>
      <c r="G27" s="36">
        <v>1</v>
      </c>
      <c r="H27" s="102">
        <v>57</v>
      </c>
      <c r="I27" s="99" t="s">
        <v>349</v>
      </c>
      <c r="J27" s="21" t="s">
        <v>363</v>
      </c>
      <c r="N27" s="10"/>
    </row>
    <row r="28" spans="1:14" x14ac:dyDescent="0.25">
      <c r="A28" s="44" t="s">
        <v>308</v>
      </c>
      <c r="B28" s="51" t="s">
        <v>316</v>
      </c>
      <c r="C28" s="69">
        <v>906720004</v>
      </c>
      <c r="D28" s="36">
        <v>20</v>
      </c>
      <c r="E28" s="36">
        <v>40</v>
      </c>
      <c r="F28" s="36" t="s">
        <v>348</v>
      </c>
      <c r="G28" s="36">
        <v>2</v>
      </c>
      <c r="H28" s="102">
        <v>30</v>
      </c>
      <c r="I28" s="99" t="s">
        <v>349</v>
      </c>
      <c r="J28" s="21"/>
      <c r="N28" s="62"/>
    </row>
    <row r="29" spans="1:14" ht="15" customHeight="1" x14ac:dyDescent="0.25">
      <c r="A29" s="44" t="s">
        <v>309</v>
      </c>
      <c r="B29" s="51" t="s">
        <v>239</v>
      </c>
      <c r="C29" s="69">
        <v>999651689</v>
      </c>
      <c r="D29" s="36">
        <v>700</v>
      </c>
      <c r="E29" s="36">
        <v>3000</v>
      </c>
      <c r="F29" s="36" t="s">
        <v>348</v>
      </c>
      <c r="G29" s="36">
        <v>50</v>
      </c>
      <c r="H29" s="102">
        <v>4050</v>
      </c>
      <c r="I29" s="99" t="s">
        <v>364</v>
      </c>
      <c r="J29" s="58"/>
      <c r="N29" s="62"/>
    </row>
    <row r="31" spans="1:14" x14ac:dyDescent="0.25">
      <c r="A31" s="44" t="s">
        <v>311</v>
      </c>
      <c r="B31" s="51">
        <v>29519134</v>
      </c>
      <c r="C31" s="69">
        <v>906550092</v>
      </c>
      <c r="D31" s="182">
        <v>5000</v>
      </c>
      <c r="E31" s="182">
        <v>2000</v>
      </c>
      <c r="F31" s="36" t="s">
        <v>348</v>
      </c>
      <c r="G31" s="36">
        <v>100</v>
      </c>
      <c r="H31" s="183">
        <v>2058</v>
      </c>
      <c r="I31" s="100" t="s">
        <v>366</v>
      </c>
      <c r="J31" s="57"/>
      <c r="N31" s="62"/>
    </row>
    <row r="32" spans="1:14" x14ac:dyDescent="0.25">
      <c r="A32" s="44" t="s">
        <v>312</v>
      </c>
      <c r="B32" s="51">
        <v>6341665</v>
      </c>
      <c r="C32" s="69">
        <v>882550567</v>
      </c>
      <c r="D32" s="182">
        <v>20</v>
      </c>
      <c r="E32" s="182">
        <v>20</v>
      </c>
      <c r="F32" s="36" t="s">
        <v>348</v>
      </c>
      <c r="G32" s="36">
        <v>1</v>
      </c>
      <c r="H32" s="102">
        <v>16</v>
      </c>
      <c r="I32" s="100" t="s">
        <v>349</v>
      </c>
      <c r="J32" s="23"/>
      <c r="N32" s="62"/>
    </row>
    <row r="33" spans="1:14" x14ac:dyDescent="0.25">
      <c r="A33" s="44" t="s">
        <v>313</v>
      </c>
      <c r="B33" s="51">
        <v>267091</v>
      </c>
      <c r="C33" s="69">
        <v>882550085</v>
      </c>
      <c r="D33" s="182">
        <v>15</v>
      </c>
      <c r="E33" s="182">
        <v>25</v>
      </c>
      <c r="F33" s="36" t="s">
        <v>348</v>
      </c>
      <c r="G33" s="36">
        <v>1</v>
      </c>
      <c r="H33" s="102">
        <v>0</v>
      </c>
      <c r="I33" s="100" t="s">
        <v>349</v>
      </c>
      <c r="J33" s="23"/>
      <c r="N33" s="62"/>
    </row>
    <row r="35" spans="1:14" x14ac:dyDescent="0.25">
      <c r="A35" s="84" t="s">
        <v>315</v>
      </c>
      <c r="B35" s="85">
        <v>8110898</v>
      </c>
      <c r="C35" s="86">
        <v>986700008</v>
      </c>
      <c r="D35" s="36">
        <v>3</v>
      </c>
      <c r="E35" s="36">
        <v>12</v>
      </c>
      <c r="F35" s="36" t="s">
        <v>348</v>
      </c>
      <c r="G35" s="60">
        <v>1</v>
      </c>
      <c r="H35" s="140">
        <v>4</v>
      </c>
      <c r="I35" s="99" t="s">
        <v>349</v>
      </c>
      <c r="J35" s="87"/>
      <c r="N35" s="62"/>
    </row>
    <row r="36" spans="1:14" x14ac:dyDescent="0.25">
      <c r="A36" s="44" t="s">
        <v>341</v>
      </c>
      <c r="B36" s="88">
        <v>6406099</v>
      </c>
      <c r="C36" s="49">
        <v>881550356</v>
      </c>
      <c r="D36" s="36">
        <v>-1</v>
      </c>
      <c r="E36" s="36">
        <v>1</v>
      </c>
      <c r="F36" s="36" t="s">
        <v>348</v>
      </c>
      <c r="G36" s="36">
        <v>1</v>
      </c>
      <c r="H36" s="102">
        <v>58</v>
      </c>
      <c r="I36" s="99" t="s">
        <v>349</v>
      </c>
      <c r="J36" s="25"/>
      <c r="N36" s="62"/>
    </row>
    <row r="37" spans="1:14" ht="15.75" thickBot="1" x14ac:dyDescent="0.3">
      <c r="A37" s="46" t="s">
        <v>342</v>
      </c>
      <c r="B37" s="89">
        <v>266842</v>
      </c>
      <c r="C37" s="184">
        <v>882550069</v>
      </c>
      <c r="D37" s="55">
        <v>6</v>
      </c>
      <c r="E37" s="55">
        <v>70</v>
      </c>
      <c r="F37" s="55" t="s">
        <v>348</v>
      </c>
      <c r="G37" s="90">
        <v>1</v>
      </c>
      <c r="H37" s="54">
        <v>57</v>
      </c>
      <c r="I37" s="55" t="s">
        <v>349</v>
      </c>
      <c r="J37" s="47"/>
      <c r="N37" s="62"/>
    </row>
    <row r="38" spans="1:14" x14ac:dyDescent="0.25">
      <c r="D38" s="78"/>
      <c r="E38" s="78"/>
      <c r="F38" s="78"/>
      <c r="G38" s="162"/>
      <c r="H38" s="185"/>
      <c r="I38" s="156"/>
    </row>
    <row r="39" spans="1:14" x14ac:dyDescent="0.25">
      <c r="A39" s="254" t="s">
        <v>327</v>
      </c>
      <c r="B39" s="255" t="s">
        <v>367</v>
      </c>
      <c r="C39" s="256">
        <v>876550001</v>
      </c>
      <c r="D39" s="225">
        <v>-1</v>
      </c>
      <c r="E39" s="225">
        <v>10</v>
      </c>
      <c r="F39" s="225" t="s">
        <v>348</v>
      </c>
      <c r="G39" s="257">
        <v>4</v>
      </c>
      <c r="H39" s="226">
        <v>30</v>
      </c>
      <c r="I39" s="258" t="s">
        <v>368</v>
      </c>
      <c r="J39" s="259" t="s">
        <v>416</v>
      </c>
      <c r="N39" s="62"/>
    </row>
    <row r="40" spans="1:14" x14ac:dyDescent="0.25">
      <c r="A40" s="260" t="s">
        <v>314</v>
      </c>
      <c r="B40" s="261">
        <v>29542862</v>
      </c>
      <c r="C40" s="181">
        <v>906720018</v>
      </c>
      <c r="D40" s="262">
        <v>6</v>
      </c>
      <c r="E40" s="262">
        <v>4</v>
      </c>
      <c r="F40" s="225" t="s">
        <v>348</v>
      </c>
      <c r="G40" s="225">
        <v>1</v>
      </c>
      <c r="H40" s="226">
        <v>34</v>
      </c>
      <c r="I40" s="258" t="s">
        <v>366</v>
      </c>
      <c r="J40" s="259" t="s">
        <v>416</v>
      </c>
      <c r="N40" s="62"/>
    </row>
    <row r="41" spans="1:14" x14ac:dyDescent="0.25">
      <c r="A41" s="260" t="s">
        <v>311</v>
      </c>
      <c r="B41" s="255">
        <v>29519134</v>
      </c>
      <c r="C41" s="181">
        <v>906550092</v>
      </c>
      <c r="D41" s="262">
        <v>5000</v>
      </c>
      <c r="E41" s="262">
        <v>2000</v>
      </c>
      <c r="F41" s="225" t="s">
        <v>348</v>
      </c>
      <c r="G41" s="225">
        <v>100</v>
      </c>
      <c r="H41" s="263">
        <v>2058</v>
      </c>
      <c r="I41" s="258" t="s">
        <v>366</v>
      </c>
      <c r="J41" s="259" t="s">
        <v>416</v>
      </c>
      <c r="N41" s="62"/>
    </row>
    <row r="42" spans="1:14" x14ac:dyDescent="0.25">
      <c r="A42" s="260" t="s">
        <v>310</v>
      </c>
      <c r="B42" s="255" t="s">
        <v>317</v>
      </c>
      <c r="C42" s="264" t="s">
        <v>323</v>
      </c>
      <c r="D42" s="225">
        <v>80</v>
      </c>
      <c r="E42" s="225">
        <v>112</v>
      </c>
      <c r="F42" s="225" t="s">
        <v>348</v>
      </c>
      <c r="G42" s="257">
        <v>4</v>
      </c>
      <c r="H42" s="226">
        <v>135</v>
      </c>
      <c r="I42" s="227" t="s">
        <v>365</v>
      </c>
      <c r="J42" s="259" t="s">
        <v>416</v>
      </c>
      <c r="N42" s="62"/>
    </row>
    <row r="43" spans="1:14" x14ac:dyDescent="0.25">
      <c r="D43" s="78"/>
      <c r="E43" s="78"/>
      <c r="F43" s="78"/>
      <c r="G43" s="10"/>
      <c r="H43" s="143"/>
      <c r="I43" s="78"/>
    </row>
    <row r="44" spans="1:14" x14ac:dyDescent="0.25">
      <c r="D44" s="78"/>
      <c r="E44" s="78"/>
      <c r="F44" s="78"/>
      <c r="G44" s="10"/>
      <c r="H44" s="149"/>
      <c r="I44" s="78"/>
    </row>
    <row r="45" spans="1:14" x14ac:dyDescent="0.25">
      <c r="D45" s="78"/>
      <c r="E45" s="78"/>
      <c r="F45" s="78"/>
      <c r="G45" s="10"/>
      <c r="H45" s="143"/>
      <c r="I45" s="78"/>
    </row>
    <row r="46" spans="1:14" x14ac:dyDescent="0.25">
      <c r="D46" s="78"/>
      <c r="E46" s="78"/>
      <c r="F46" s="78"/>
      <c r="G46" s="10"/>
      <c r="H46" s="142"/>
      <c r="I46" s="78"/>
    </row>
    <row r="47" spans="1:14" x14ac:dyDescent="0.25">
      <c r="D47" s="10"/>
      <c r="E47" s="10"/>
      <c r="F47" s="10"/>
      <c r="G47" s="10"/>
      <c r="H47" s="165"/>
      <c r="I47" s="10"/>
    </row>
    <row r="48" spans="1:14" x14ac:dyDescent="0.25">
      <c r="D48" s="10"/>
      <c r="E48" s="10"/>
      <c r="F48" s="10"/>
      <c r="G48" s="10"/>
      <c r="H48" s="147"/>
      <c r="I48" s="110"/>
    </row>
    <row r="49" spans="4:9" x14ac:dyDescent="0.25">
      <c r="D49" s="110"/>
      <c r="E49" s="110"/>
      <c r="F49" s="110"/>
      <c r="G49" s="10"/>
      <c r="H49" s="148"/>
      <c r="I49" s="110"/>
    </row>
    <row r="50" spans="4:9" x14ac:dyDescent="0.25">
      <c r="D50" s="110"/>
      <c r="E50" s="110"/>
      <c r="F50" s="110"/>
      <c r="G50" s="10"/>
      <c r="H50" s="143"/>
      <c r="I50" s="110"/>
    </row>
    <row r="51" spans="4:9" x14ac:dyDescent="0.25">
      <c r="D51" s="109"/>
      <c r="E51" s="109"/>
      <c r="F51" s="109"/>
      <c r="G51" s="10"/>
      <c r="H51" s="144"/>
      <c r="I51" s="109"/>
    </row>
    <row r="52" spans="4:9" x14ac:dyDescent="0.25">
      <c r="D52" s="109"/>
      <c r="E52" s="109"/>
      <c r="F52" s="109"/>
      <c r="G52" s="10"/>
      <c r="H52" s="143"/>
      <c r="I52" s="109"/>
    </row>
    <row r="53" spans="4:9" x14ac:dyDescent="0.25">
      <c r="D53" s="109"/>
      <c r="E53" s="109"/>
      <c r="F53" s="109"/>
      <c r="G53" s="10"/>
      <c r="H53" s="146"/>
      <c r="I53" s="109"/>
    </row>
    <row r="54" spans="4:9" x14ac:dyDescent="0.25">
      <c r="D54" s="109"/>
      <c r="E54" s="109"/>
      <c r="F54" s="109"/>
      <c r="G54" s="10"/>
      <c r="H54" s="42"/>
      <c r="I54" s="109"/>
    </row>
    <row r="55" spans="4:9" x14ac:dyDescent="0.25">
      <c r="D55" s="109"/>
      <c r="E55" s="109"/>
      <c r="F55" s="109"/>
      <c r="G55" s="10"/>
      <c r="H55" s="42"/>
      <c r="I55" s="109"/>
    </row>
    <row r="56" spans="4:9" x14ac:dyDescent="0.25">
      <c r="D56" s="109"/>
      <c r="E56" s="109"/>
      <c r="F56" s="109"/>
      <c r="G56" s="10"/>
      <c r="H56" s="42"/>
      <c r="I56" s="109"/>
    </row>
    <row r="57" spans="4:9" x14ac:dyDescent="0.25">
      <c r="D57" s="109"/>
      <c r="E57" s="109"/>
      <c r="F57" s="109"/>
      <c r="G57" s="10"/>
      <c r="H57" s="42"/>
      <c r="I57" s="109"/>
    </row>
    <row r="58" spans="4:9" x14ac:dyDescent="0.25">
      <c r="D58" s="109"/>
      <c r="E58" s="109"/>
      <c r="F58" s="109"/>
      <c r="G58" s="10"/>
      <c r="H58" s="42"/>
      <c r="I58" s="109"/>
    </row>
    <row r="59" spans="4:9" x14ac:dyDescent="0.25">
      <c r="D59" s="109"/>
      <c r="E59" s="109"/>
      <c r="F59" s="109"/>
      <c r="G59" s="10"/>
      <c r="H59" s="42"/>
      <c r="I59" s="109"/>
    </row>
    <row r="60" spans="4:9" x14ac:dyDescent="0.25">
      <c r="D60" s="109"/>
      <c r="E60" s="109"/>
      <c r="F60" s="109"/>
      <c r="G60" s="10"/>
      <c r="I60" s="109"/>
    </row>
    <row r="61" spans="4:9" x14ac:dyDescent="0.25">
      <c r="D61" s="109"/>
      <c r="E61" s="109"/>
      <c r="F61" s="109"/>
      <c r="G61" s="10"/>
      <c r="I61" s="109"/>
    </row>
    <row r="62" spans="4:9" x14ac:dyDescent="0.25">
      <c r="D62" s="109"/>
      <c r="E62" s="109"/>
      <c r="F62" s="109"/>
      <c r="G62" s="10"/>
      <c r="I62" s="109"/>
    </row>
    <row r="63" spans="4:9" x14ac:dyDescent="0.25">
      <c r="D63" s="109"/>
      <c r="E63" s="109"/>
      <c r="F63" s="109"/>
      <c r="G63" s="10"/>
      <c r="I63" s="109"/>
    </row>
    <row r="64" spans="4:9" x14ac:dyDescent="0.25">
      <c r="D64" s="109"/>
      <c r="E64" s="109"/>
      <c r="F64" s="109"/>
      <c r="G64" s="10"/>
      <c r="I64" s="109"/>
    </row>
    <row r="65" spans="4:9" x14ac:dyDescent="0.25">
      <c r="D65" s="109"/>
      <c r="E65" s="109"/>
      <c r="F65" s="109"/>
      <c r="G65" s="10"/>
      <c r="I65" s="109"/>
    </row>
    <row r="66" spans="4:9" x14ac:dyDescent="0.25">
      <c r="D66" s="109"/>
      <c r="E66" s="109"/>
      <c r="F66" s="109"/>
      <c r="G66" s="10"/>
      <c r="I66" s="109"/>
    </row>
    <row r="67" spans="4:9" x14ac:dyDescent="0.25">
      <c r="D67" s="109"/>
      <c r="E67" s="109"/>
      <c r="F67" s="109"/>
      <c r="G67" s="10"/>
      <c r="I67" s="109"/>
    </row>
    <row r="68" spans="4:9" x14ac:dyDescent="0.25">
      <c r="D68" s="109"/>
      <c r="E68" s="109"/>
      <c r="F68" s="109"/>
      <c r="G68" s="10"/>
      <c r="I68" s="109"/>
    </row>
    <row r="69" spans="4:9" x14ac:dyDescent="0.25">
      <c r="D69" s="109"/>
      <c r="E69" s="109"/>
      <c r="F69" s="109"/>
      <c r="G69" s="10"/>
      <c r="I69" s="109"/>
    </row>
    <row r="70" spans="4:9" x14ac:dyDescent="0.25">
      <c r="D70" s="109"/>
      <c r="E70" s="109"/>
      <c r="F70" s="109"/>
      <c r="G70" s="10"/>
      <c r="I70" s="109"/>
    </row>
    <row r="71" spans="4:9" x14ac:dyDescent="0.25">
      <c r="D71" s="109"/>
      <c r="E71" s="109"/>
      <c r="F71" s="109"/>
      <c r="G71" s="10"/>
      <c r="I71" s="117"/>
    </row>
    <row r="72" spans="4:9" x14ac:dyDescent="0.25">
      <c r="D72" s="109"/>
      <c r="E72" s="109"/>
      <c r="F72" s="109"/>
      <c r="G72" s="10"/>
      <c r="I72" s="109"/>
    </row>
    <row r="73" spans="4:9" x14ac:dyDescent="0.25">
      <c r="D73" s="109"/>
      <c r="E73" s="109"/>
      <c r="F73" s="109"/>
      <c r="G73" s="10"/>
      <c r="I73" s="109"/>
    </row>
    <row r="74" spans="4:9" x14ac:dyDescent="0.25">
      <c r="D74" s="109"/>
      <c r="E74" s="109"/>
      <c r="F74" s="109"/>
      <c r="G74" s="10"/>
      <c r="I74" s="109"/>
    </row>
    <row r="75" spans="4:9" x14ac:dyDescent="0.25">
      <c r="D75" s="109"/>
      <c r="E75" s="109"/>
      <c r="F75" s="109"/>
      <c r="G75" s="10"/>
      <c r="I75" s="109"/>
    </row>
    <row r="76" spans="4:9" x14ac:dyDescent="0.25">
      <c r="D76" s="109"/>
      <c r="E76" s="109"/>
      <c r="F76" s="109"/>
      <c r="G76" s="10"/>
      <c r="I76" s="109"/>
    </row>
    <row r="77" spans="4:9" x14ac:dyDescent="0.25">
      <c r="D77" s="109"/>
      <c r="E77" s="109"/>
      <c r="F77" s="109"/>
      <c r="G77" s="10"/>
      <c r="I77" s="109"/>
    </row>
    <row r="78" spans="4:9" x14ac:dyDescent="0.25">
      <c r="D78" s="109"/>
      <c r="E78" s="109"/>
      <c r="F78" s="109"/>
      <c r="G78" s="10"/>
      <c r="I78" s="109"/>
    </row>
    <row r="79" spans="4:9" x14ac:dyDescent="0.25">
      <c r="D79" s="109"/>
      <c r="E79" s="109"/>
      <c r="F79" s="109"/>
      <c r="G79" s="10"/>
      <c r="I79" s="109"/>
    </row>
    <row r="80" spans="4:9" x14ac:dyDescent="0.25">
      <c r="D80" s="109"/>
      <c r="E80" s="109"/>
      <c r="F80" s="109"/>
      <c r="G80" s="10"/>
      <c r="I80" s="109"/>
    </row>
    <row r="81" spans="4:9" x14ac:dyDescent="0.25">
      <c r="D81" s="109"/>
      <c r="E81" s="109"/>
      <c r="F81" s="109"/>
      <c r="G81" s="10"/>
      <c r="I81" s="109"/>
    </row>
    <row r="82" spans="4:9" x14ac:dyDescent="0.25">
      <c r="D82" s="109"/>
      <c r="E82" s="109"/>
      <c r="F82" s="109"/>
      <c r="G82" s="10"/>
      <c r="I82" s="109"/>
    </row>
    <row r="83" spans="4:9" x14ac:dyDescent="0.25">
      <c r="D83" s="109"/>
      <c r="E83" s="109"/>
      <c r="F83" s="109"/>
      <c r="G83" s="10"/>
      <c r="I83" s="109"/>
    </row>
    <row r="84" spans="4:9" x14ac:dyDescent="0.25">
      <c r="D84" s="109"/>
      <c r="E84" s="109"/>
      <c r="F84" s="109"/>
      <c r="G84" s="10"/>
      <c r="I84" s="109"/>
    </row>
    <row r="85" spans="4:9" x14ac:dyDescent="0.25">
      <c r="D85" s="109"/>
      <c r="E85" s="109"/>
      <c r="F85" s="109"/>
      <c r="G85" s="10"/>
      <c r="I85" s="109"/>
    </row>
    <row r="86" spans="4:9" x14ac:dyDescent="0.25">
      <c r="D86" s="109"/>
      <c r="E86" s="109"/>
      <c r="F86" s="109"/>
      <c r="G86" s="10"/>
      <c r="I86" s="109"/>
    </row>
    <row r="87" spans="4:9" x14ac:dyDescent="0.25">
      <c r="D87" s="109"/>
      <c r="E87" s="109"/>
      <c r="F87" s="109"/>
      <c r="G87" s="10"/>
      <c r="I87" s="109"/>
    </row>
    <row r="88" spans="4:9" x14ac:dyDescent="0.25">
      <c r="D88" s="109"/>
      <c r="E88" s="109"/>
      <c r="F88" s="109"/>
      <c r="G88" s="10"/>
      <c r="I88" s="109"/>
    </row>
    <row r="89" spans="4:9" x14ac:dyDescent="0.25">
      <c r="D89" s="109"/>
      <c r="E89" s="109"/>
      <c r="F89" s="109"/>
      <c r="G89" s="10"/>
      <c r="I89" s="109"/>
    </row>
    <row r="90" spans="4:9" x14ac:dyDescent="0.25">
      <c r="D90" s="109"/>
      <c r="E90" s="109"/>
      <c r="F90" s="109"/>
      <c r="G90" s="10"/>
      <c r="I90" s="109"/>
    </row>
    <row r="91" spans="4:9" x14ac:dyDescent="0.25">
      <c r="D91" s="109"/>
      <c r="E91" s="109"/>
      <c r="F91" s="109"/>
      <c r="G91" s="10"/>
      <c r="I91" s="109"/>
    </row>
    <row r="92" spans="4:9" x14ac:dyDescent="0.25">
      <c r="D92" s="109"/>
      <c r="E92" s="109"/>
      <c r="F92" s="109"/>
      <c r="G92" s="10"/>
      <c r="I92" s="109"/>
    </row>
    <row r="93" spans="4:9" x14ac:dyDescent="0.25">
      <c r="D93" s="109"/>
      <c r="E93" s="109"/>
      <c r="F93" s="109"/>
      <c r="G93" s="10"/>
      <c r="I93" s="109"/>
    </row>
    <row r="94" spans="4:9" x14ac:dyDescent="0.25">
      <c r="D94" s="10"/>
      <c r="E94" s="10"/>
      <c r="F94" s="10"/>
      <c r="G94" s="10"/>
      <c r="I94" s="10"/>
    </row>
    <row r="95" spans="4:9" x14ac:dyDescent="0.25">
      <c r="D95" s="10"/>
      <c r="E95" s="10"/>
      <c r="F95" s="10"/>
      <c r="G95" s="10"/>
      <c r="I95" s="110"/>
    </row>
    <row r="96" spans="4:9" x14ac:dyDescent="0.25">
      <c r="D96" s="110"/>
      <c r="E96" s="110"/>
      <c r="F96" s="110"/>
      <c r="G96" s="10"/>
      <c r="I96" s="110"/>
    </row>
    <row r="97" spans="4:9" x14ac:dyDescent="0.25">
      <c r="D97" s="111"/>
      <c r="E97" s="111"/>
      <c r="F97" s="111"/>
      <c r="G97" s="10"/>
      <c r="I97" s="114"/>
    </row>
    <row r="98" spans="4:9" x14ac:dyDescent="0.25">
      <c r="D98" s="112"/>
      <c r="E98" s="112"/>
      <c r="F98" s="112"/>
      <c r="G98" s="10"/>
      <c r="I98" s="114"/>
    </row>
    <row r="99" spans="4:9" x14ac:dyDescent="0.25">
      <c r="D99" s="112"/>
      <c r="E99" s="112"/>
      <c r="F99" s="112"/>
      <c r="G99" s="10"/>
      <c r="I99" s="114"/>
    </row>
    <row r="100" spans="4:9" x14ac:dyDescent="0.25">
      <c r="D100" s="111"/>
      <c r="E100" s="111"/>
      <c r="F100" s="111"/>
      <c r="G100" s="10"/>
      <c r="I100" s="114"/>
    </row>
    <row r="101" spans="4:9" x14ac:dyDescent="0.25">
      <c r="D101" s="111"/>
      <c r="E101" s="111"/>
      <c r="F101" s="111"/>
      <c r="G101" s="10"/>
      <c r="I101" s="114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Chassis Kit C </vt:lpstr>
      <vt:lpstr>Chassis Kit C - Items Removed</vt:lpstr>
      <vt:lpstr>Chassis Kit C - Edits </vt:lpstr>
      <vt:lpstr>Chassis Single Pull</vt:lpstr>
      <vt:lpstr>Chassis 100% Org</vt:lpstr>
      <vt:lpstr> BODY 100% Org</vt:lpstr>
      <vt:lpstr> BODY Kit B</vt:lpstr>
      <vt:lpstr> BODY Single Pull</vt:lpstr>
      <vt:lpstr> S UNITS 100% Org</vt:lpstr>
      <vt:lpstr>Small Unit C (Blad)</vt:lpstr>
      <vt:lpstr>Small Unit Single Pull</vt:lpstr>
      <vt:lpstr> Engine Kit A (CTF)</vt:lpstr>
      <vt:lpstr>Single Pull for Midlife Program</vt:lpstr>
      <vt:lpstr>CHASSIS 20%</vt:lpstr>
      <vt:lpstr>BODY 20%</vt:lpstr>
      <vt:lpstr>S UNITS 20%</vt:lpstr>
      <vt:lpstr>' BODY 100% Org'!Print_Area</vt:lpstr>
      <vt:lpstr>' BODY Kit B'!Print_Area</vt:lpstr>
      <vt:lpstr>' BODY Single Pull'!Print_Area</vt:lpstr>
      <vt:lpstr>' Engine Kit A (CTF)'!Print_Area</vt:lpstr>
      <vt:lpstr>' S UNITS 100% Org'!Print_Area</vt:lpstr>
      <vt:lpstr>'BODY 20%'!Print_Area</vt:lpstr>
      <vt:lpstr>'CHASSIS 20%'!Print_Area</vt:lpstr>
      <vt:lpstr>'S UNITS 20%'!Print_Area</vt:lpstr>
      <vt:lpstr>'Single Pull for Midlife Program'!Print_Area</vt:lpstr>
      <vt:lpstr>'Small Unit C (Blad)'!Print_Area</vt:lpstr>
      <vt:lpstr>'Small Unit Single Pull'!Print_Area</vt:lpstr>
      <vt:lpstr>' Engine Kit A (CTF)'!Print_Titles</vt:lpstr>
      <vt:lpstr>'Chassis Kit C '!Print_Titles</vt:lpstr>
      <vt:lpstr>'Chassis Kit C - Edits '!Print_Titles</vt:lpstr>
      <vt:lpstr>'Single Pull for Midlife Program'!Print_Titles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WMATA</dc:creator>
  <cp:lastModifiedBy>Mulenga, Angelina C.</cp:lastModifiedBy>
  <cp:lastPrinted>2017-04-10T13:22:08Z</cp:lastPrinted>
  <dcterms:created xsi:type="dcterms:W3CDTF">2015-01-27T11:50:30Z</dcterms:created>
  <dcterms:modified xsi:type="dcterms:W3CDTF">2017-07-06T14:58:43Z</dcterms:modified>
</cp:coreProperties>
</file>